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ygolan-my.sharepoint.com/personal/igalgiv_mgw_org_il/Documents/שולחן העבודה/"/>
    </mc:Choice>
  </mc:AlternateContent>
  <xr:revisionPtr revIDLastSave="28" documentId="8_{87C5821A-DB1B-45EB-AFC3-8C56C2BCDF66}" xr6:coauthVersionLast="47" xr6:coauthVersionMax="47" xr10:uidLastSave="{EE6DFFED-BF43-4E19-9086-8A0A42F3FB94}"/>
  <bookViews>
    <workbookView xWindow="-120" yWindow="-120" windowWidth="29040" windowHeight="15840" tabRatio="565" xr2:uid="{00000000-000D-0000-FFFF-FFFF00000000}"/>
  </bookViews>
  <sheets>
    <sheet name="שטפונות מרץ 2024" sheetId="1" r:id="rId1"/>
  </sheets>
  <definedNames>
    <definedName name="OLE_LINK2" localSheetId="0">'שטפונות מרץ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0" i="1"/>
  <c r="K21" i="1" s="1"/>
  <c r="K19" i="1"/>
  <c r="L20" i="1" l="1"/>
  <c r="L21" i="1" s="1"/>
  <c r="L19" i="1"/>
  <c r="L23" i="1"/>
  <c r="M23" i="1"/>
  <c r="J23" i="1"/>
  <c r="I23" i="1"/>
  <c r="H23" i="1"/>
  <c r="G23" i="1"/>
  <c r="F23" i="1"/>
  <c r="E23" i="1"/>
  <c r="D23" i="1"/>
  <c r="C23" i="1"/>
  <c r="J20" i="1"/>
  <c r="J21" i="1" s="1"/>
  <c r="J19" i="1"/>
  <c r="I20" i="1"/>
  <c r="I21" i="1" s="1"/>
  <c r="I19" i="1"/>
  <c r="M20" i="1"/>
  <c r="M21" i="1" s="1"/>
  <c r="M19" i="1"/>
  <c r="H20" i="1"/>
  <c r="H21" i="1" s="1"/>
  <c r="H19" i="1"/>
  <c r="G20" i="1"/>
  <c r="G21" i="1" s="1"/>
  <c r="G19" i="1"/>
  <c r="F20" i="1"/>
  <c r="F21" i="1" s="1"/>
  <c r="F19" i="1"/>
  <c r="E20" i="1"/>
  <c r="E21" i="1" s="1"/>
  <c r="E19" i="1"/>
  <c r="D20" i="1"/>
  <c r="D21" i="1" s="1"/>
  <c r="D19" i="1"/>
  <c r="C20" i="1"/>
  <c r="C21" i="1" s="1"/>
  <c r="C19" i="1"/>
  <c r="B23" i="1"/>
  <c r="B20" i="1"/>
  <c r="B21" i="1" s="1"/>
  <c r="B19" i="1"/>
</calcChain>
</file>

<file path=xl/sharedStrings.xml><?xml version="1.0" encoding="utf-8"?>
<sst xmlns="http://schemas.openxmlformats.org/spreadsheetml/2006/main" count="179" uniqueCount="65">
  <si>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</si>
  <si>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</si>
  <si>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</si>
  <si>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</si>
  <si>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</si>
  <si>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</si>
  <si>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</si>
  <si>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</si>
  <si>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עורבים</t>
  </si>
  <si>
    <t>אל שייך</t>
  </si>
  <si>
    <t>pH</t>
  </si>
  <si>
    <t>SAR</t>
  </si>
  <si>
    <t>אצות</t>
  </si>
  <si>
    <t>גורמי סתימה</t>
  </si>
  <si>
    <t>קופפודה בליטר</t>
  </si>
  <si>
    <t>קלדוצרה בליטר</t>
  </si>
  <si>
    <t>קופפודה</t>
  </si>
  <si>
    <t>&lt;0.5</t>
  </si>
  <si>
    <t>Navicula</t>
  </si>
  <si>
    <t>Chlorella</t>
  </si>
  <si>
    <t>רוטיפרה בליטר</t>
  </si>
  <si>
    <t>קונטרה</t>
  </si>
  <si>
    <t>שרידי ז.פ.</t>
  </si>
  <si>
    <t>בראון</t>
  </si>
  <si>
    <t>Cyclotella</t>
  </si>
  <si>
    <t>N.D.</t>
  </si>
  <si>
    <t>Ankistrodesmus</t>
  </si>
  <si>
    <t>עכירות (NTU)</t>
  </si>
  <si>
    <t>כלורופיל (מיקג'/ל')</t>
  </si>
  <si>
    <t>פוט' רדוקס (mV)</t>
  </si>
  <si>
    <t>מוליכות חשמלית (dS/m)</t>
  </si>
  <si>
    <t>כלוריד (מג"ל)</t>
  </si>
  <si>
    <t>נתרן (מאק"ל)</t>
  </si>
  <si>
    <t>TSS  (מג"ל)</t>
  </si>
  <si>
    <t>חנקה (N:NO3) (מג"ל)</t>
  </si>
  <si>
    <t>אמון  (N:NH3) (מג"ל)</t>
  </si>
  <si>
    <t>חנקן קלדהל (מג"ל)</t>
  </si>
  <si>
    <t>קשיות כללית  (מג"ל)</t>
  </si>
  <si>
    <t>סידן (מג"ל)</t>
  </si>
  <si>
    <t>מגנזיום (מג"ל)</t>
  </si>
  <si>
    <t>בורון מסיס (מג"ל)</t>
  </si>
  <si>
    <t>ברזל (מג"ל)</t>
  </si>
  <si>
    <t>אבץ (מג"ל)</t>
  </si>
  <si>
    <t>מנגן (מג"ל)</t>
  </si>
  <si>
    <t>סידן + מגנזיום  (מאק"ל)</t>
  </si>
  <si>
    <t>סידן  (מאק"ל)</t>
  </si>
  <si>
    <t>מגנזיום (מאק"ל)</t>
  </si>
  <si>
    <t>אשלגן כללי  (מג"ל)</t>
  </si>
  <si>
    <t>זרחן (PO4)  (מג"ל)</t>
  </si>
  <si>
    <r>
      <t xml:space="preserve">טמפרטורה  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>C</t>
    </r>
  </si>
  <si>
    <t>חמצן  (מג"ל)</t>
  </si>
  <si>
    <t>קלדוצרה</t>
  </si>
  <si>
    <t>Stephanodiscus</t>
  </si>
  <si>
    <t>מאגר חושן</t>
  </si>
  <si>
    <t>Pediastrum</t>
  </si>
  <si>
    <t>רוטיפרה</t>
  </si>
  <si>
    <t>Scenedesmus</t>
  </si>
  <si>
    <t>Naviculla</t>
  </si>
  <si>
    <t>26.3.2024</t>
  </si>
  <si>
    <t>Actinastrum</t>
  </si>
  <si>
    <t>Oscillatoria</t>
  </si>
  <si>
    <t>Anabena</t>
  </si>
  <si>
    <t>לא נמצא</t>
  </si>
  <si>
    <t>&lt;0.25</t>
  </si>
  <si>
    <t>סולפט (מאק"ל)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</si>
</sst>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readingOrder="2"/>
    </xf>
    <xf numFmtId="0" fontId="0" fillId="0" borderId="5" xfId="0" applyBorder="1" applyAlignment="1">
      <alignment readingOrder="2"/>
    </xf>
    <xf numFmtId="0" fontId="0" fillId="0" borderId="0" xfId="0" applyAlignment="1">
      <alignment readingOrder="2"/>
    </xf>
    <xf numFmtId="0" fontId="5" fillId="0" borderId="0" xfId="0" applyFont="1" applyAlignment="1">
      <alignment readingOrder="2"/>
    </xf>
    <xf numFmtId="2" fontId="0" fillId="0" borderId="0" xfId="0" applyNumberFormat="1" applyAlignment="1">
      <alignment readingOrder="2"/>
    </xf>
    <xf numFmtId="0" fontId="0" fillId="0" borderId="4" xfId="0" applyBorder="1" applyAlignment="1">
      <alignment readingOrder="2"/>
    </xf>
    <xf numFmtId="0" fontId="0" fillId="0" borderId="0" xfId="0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5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readingOrder="2"/>
    </xf>
    <xf numFmtId="0" fontId="0" fillId="0" borderId="3" xfId="0" applyBorder="1" applyAlignment="1">
      <alignment readingOrder="2"/>
    </xf>
    <xf numFmtId="165" fontId="0" fillId="0" borderId="0" xfId="0" applyNumberFormat="1" applyAlignment="1">
      <alignment readingOrder="2"/>
    </xf>
    <xf numFmtId="0" fontId="0" fillId="0" borderId="0" xfId="0" applyAlignment="1">
      <alignment horizontal="center" readingOrder="2"/>
    </xf>
    <xf numFmtId="0" fontId="7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 readingOrder="2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 readingOrder="2"/>
    </xf>
    <xf numFmtId="0" fontId="0" fillId="0" borderId="0" xfId="0" applyBorder="1" applyAlignment="1">
      <alignment readingOrder="2"/>
    </xf>
    <xf numFmtId="0" fontId="0" fillId="0" borderId="0" xfId="0" applyBorder="1" applyAlignment="1">
      <alignment horizontal="right" readingOrder="2"/>
    </xf>
    <xf numFmtId="0" fontId="10" fillId="0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readingOrder="2"/>
    </xf>
    <xf numFmtId="0" fontId="6" fillId="0" borderId="6" xfId="0" applyFont="1" applyFill="1" applyBorder="1" applyAlignment="1">
      <alignment horizontal="right" readingOrder="2"/>
    </xf>
    <xf numFmtId="165" fontId="6" fillId="0" borderId="6" xfId="0" applyNumberFormat="1" applyFont="1" applyFill="1" applyBorder="1" applyAlignment="1">
      <alignment horizontal="center" readingOrder="2"/>
    </xf>
    <xf numFmtId="0" fontId="6" fillId="0" borderId="6" xfId="0" applyFont="1" applyFill="1" applyBorder="1" applyAlignment="1">
      <alignment horizontal="center" readingOrder="2"/>
    </xf>
    <xf numFmtId="2" fontId="6" fillId="0" borderId="6" xfId="0" applyNumberFormat="1" applyFont="1" applyFill="1" applyBorder="1" applyAlignment="1">
      <alignment horizontal="center" readingOrder="2"/>
    </xf>
    <xf numFmtId="165" fontId="6" fillId="0" borderId="6" xfId="0" applyNumberFormat="1" applyFont="1" applyFill="1" applyBorder="1" applyAlignment="1">
      <alignment horizontal="center" vertical="top" wrapText="1" readingOrder="2"/>
    </xf>
    <xf numFmtId="165" fontId="6" fillId="0" borderId="6" xfId="0" applyNumberFormat="1" applyFont="1" applyFill="1" applyBorder="1" applyAlignment="1">
      <alignment horizontal="right" readingOrder="2"/>
    </xf>
    <xf numFmtId="1" fontId="6" fillId="0" borderId="6" xfId="0" applyNumberFormat="1" applyFont="1" applyFill="1" applyBorder="1" applyAlignment="1">
      <alignment horizontal="center" readingOrder="2"/>
    </xf>
    <xf numFmtId="2" fontId="6" fillId="0" borderId="6" xfId="0" applyNumberFormat="1" applyFont="1" applyFill="1" applyBorder="1" applyAlignment="1">
      <alignment horizontal="right" readingOrder="2"/>
    </xf>
    <xf numFmtId="0" fontId="9" fillId="0" borderId="6" xfId="0" applyFont="1" applyFill="1" applyBorder="1" applyAlignment="1">
      <alignment horizontal="center" readingOrder="2"/>
    </xf>
    <xf numFmtId="165" fontId="9" fillId="0" borderId="6" xfId="0" applyNumberFormat="1" applyFont="1" applyFill="1" applyBorder="1" applyAlignment="1">
      <alignment horizontal="center" readingOrder="2"/>
    </xf>
    <xf numFmtId="0" fontId="6" fillId="0" borderId="6" xfId="0" applyFont="1" applyFill="1" applyBorder="1" applyAlignment="1">
      <alignment horizontal="center" vertical="center" readingOrder="2"/>
    </xf>
    <xf numFmtId="0" fontId="6" fillId="0" borderId="6" xfId="0" applyFont="1" applyFill="1" applyBorder="1" applyAlignment="1">
      <alignment horizontal="center" vertical="top" wrapText="1" readingOrder="2"/>
    </xf>
    <xf numFmtId="0" fontId="6" fillId="0" borderId="6" xfId="0" applyFont="1" applyFill="1" applyBorder="1" applyAlignment="1">
      <alignment readingOrder="2"/>
    </xf>
    <xf numFmtId="0" fontId="5" fillId="0" borderId="6" xfId="0" applyFont="1" applyFill="1" applyBorder="1" applyAlignment="1">
      <alignment readingOrder="2"/>
    </xf>
    <xf numFmtId="0" fontId="4" fillId="0" borderId="7" xfId="0" applyFont="1" applyFill="1" applyBorder="1" applyAlignment="1">
      <alignment horizontal="center" readingOrder="2"/>
    </xf>
    <xf numFmtId="0" fontId="6" fillId="0" borderId="8" xfId="0" applyFont="1" applyFill="1" applyBorder="1" applyAlignment="1">
      <alignment horizontal="right" readingOrder="2"/>
    </xf>
    <xf numFmtId="165" fontId="6" fillId="0" borderId="8" xfId="0" applyNumberFormat="1" applyFont="1" applyFill="1" applyBorder="1" applyAlignment="1">
      <alignment horizontal="center" readingOrder="2"/>
    </xf>
    <xf numFmtId="0" fontId="6" fillId="0" borderId="8" xfId="0" applyFont="1" applyFill="1" applyBorder="1" applyAlignment="1">
      <alignment horizontal="center" readingOrder="2"/>
    </xf>
    <xf numFmtId="0" fontId="6" fillId="2" borderId="9" xfId="0" applyFont="1" applyFill="1" applyBorder="1" applyAlignment="1">
      <alignment horizontal="center" vertical="center" readingOrder="2"/>
    </xf>
    <xf numFmtId="164" fontId="6" fillId="2" borderId="9" xfId="1" applyFont="1" applyFill="1" applyBorder="1" applyAlignment="1">
      <alignment horizontal="center" vertical="center" readingOrder="2"/>
    </xf>
    <xf numFmtId="0" fontId="6" fillId="2" borderId="2" xfId="0" applyFont="1" applyFill="1" applyBorder="1" applyAlignment="1">
      <alignment horizontal="center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99FF"/>
      <color rgb="FFFF9933"/>
      <color rgb="FF66FF33"/>
      <color rgb="FF99CCFF"/>
      <color rgb="FFCCFF33"/>
      <color rgb="FF66CCFF"/>
      <color rgb="FF0099FF"/>
      <color rgb="FFCC99FF"/>
      <color rgb="FFFF33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237067</xdr:colOff>
      <xdr:row>46</xdr:row>
      <xdr:rowOff>137583</xdr:rowOff>
    </xdr:from>
    <xdr:to>
      <xdr:col>2</xdr:col>
      <xdr:colOff>282786</xdr:colOff>
      <xdr:row>47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035250" y="10160000"/>
          <a:ext cx="45719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0"/>
  <sheetViews>
    <sheetView rightToLeft="1" tabSelected="1" zoomScale="80" zoomScaleNormal="80" workbookViewId="0">
      <pane xSplit="1" topLeftCell="B1" activePane="topRight" state="frozen"/>
      <selection activeCell="A12" sqref="A12"/>
      <selection pane="topRight" activeCell="R29" sqref="R29"/>
    </sheetView>
  </sheetViews>
  <sheetFormatPr defaultColWidth="9.140625" defaultRowHeight="12.75" x14ac:dyDescent="0.2"/>
  <cols>
    <col min="1" max="1" width="24.7109375" style="7" customWidth="1"/>
    <col min="2" max="2" width="20.42578125" style="2" customWidth="1"/>
    <col min="3" max="3" width="19.5703125" style="3" customWidth="1"/>
    <col min="4" max="4" width="19.28515625" style="3" customWidth="1"/>
    <col min="5" max="5" width="20" style="3" customWidth="1"/>
    <col min="6" max="6" width="19.85546875" style="3" customWidth="1"/>
    <col min="7" max="7" width="19.140625" style="3" customWidth="1"/>
    <col min="8" max="8" width="20.7109375" style="3" customWidth="1"/>
    <col min="9" max="9" width="21.28515625" style="3" customWidth="1"/>
    <col min="10" max="10" width="20" style="3" customWidth="1"/>
    <col min="11" max="11" width="20.28515625" style="3" customWidth="1"/>
    <col min="12" max="12" width="18.140625" style="3" customWidth="1"/>
    <col min="13" max="14" width="24.7109375" style="7" customWidth="1"/>
    <col min="15" max="16384" width="9.140625" style="3"/>
  </cols>
  <sheetData>
    <row r="1" spans="1:14" ht="18.75" thickBot="1" x14ac:dyDescent="0.3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0" customFormat="1" ht="16.5" thickBot="1" x14ac:dyDescent="0.25">
      <c r="A2" s="23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3" t="s">
        <v>6</v>
      </c>
      <c r="H2" s="42" t="s">
        <v>7</v>
      </c>
      <c r="I2" s="42" t="s">
        <v>8</v>
      </c>
      <c r="J2" s="42" t="s">
        <v>9</v>
      </c>
      <c r="K2" s="42" t="s">
        <v>21</v>
      </c>
      <c r="L2" s="42" t="s">
        <v>23</v>
      </c>
      <c r="M2" s="42" t="s">
        <v>53</v>
      </c>
      <c r="N2" s="44" t="s">
        <v>0</v>
      </c>
    </row>
    <row r="3" spans="1:14" ht="18.75" x14ac:dyDescent="0.25">
      <c r="A3" s="39" t="s">
        <v>49</v>
      </c>
      <c r="B3" s="40">
        <v>18.399999999999999</v>
      </c>
      <c r="C3" s="40">
        <v>19.600000000000001</v>
      </c>
      <c r="D3" s="40">
        <v>18.600000000000001</v>
      </c>
      <c r="E3" s="40">
        <v>18.8</v>
      </c>
      <c r="F3" s="40">
        <v>20.100000000000001</v>
      </c>
      <c r="G3" s="40">
        <v>13.3</v>
      </c>
      <c r="H3" s="40">
        <v>13.9</v>
      </c>
      <c r="I3" s="40">
        <v>14.6</v>
      </c>
      <c r="J3" s="40">
        <v>19.899999999999999</v>
      </c>
      <c r="K3" s="40">
        <v>13</v>
      </c>
      <c r="L3" s="40">
        <v>13.6</v>
      </c>
      <c r="M3" s="41">
        <v>13.2</v>
      </c>
      <c r="N3" s="39" t="s">
        <v>49</v>
      </c>
    </row>
    <row r="4" spans="1:14" ht="15.75" x14ac:dyDescent="0.25">
      <c r="A4" s="24" t="s">
        <v>50</v>
      </c>
      <c r="B4" s="25">
        <v>10.9</v>
      </c>
      <c r="C4" s="25">
        <v>9.6</v>
      </c>
      <c r="D4" s="25">
        <v>8.1999999999999993</v>
      </c>
      <c r="E4" s="25">
        <v>9.5</v>
      </c>
      <c r="F4" s="25">
        <v>9.8000000000000007</v>
      </c>
      <c r="G4" s="25">
        <v>10.3</v>
      </c>
      <c r="H4" s="25">
        <v>9.6</v>
      </c>
      <c r="I4" s="25">
        <v>9.8000000000000007</v>
      </c>
      <c r="J4" s="25">
        <v>10.199999999999999</v>
      </c>
      <c r="K4" s="25">
        <v>10</v>
      </c>
      <c r="L4" s="25">
        <v>10.6</v>
      </c>
      <c r="M4" s="26">
        <v>11.2</v>
      </c>
      <c r="N4" s="24" t="s">
        <v>50</v>
      </c>
    </row>
    <row r="5" spans="1:14" ht="15.75" x14ac:dyDescent="0.25">
      <c r="A5" s="24" t="s">
        <v>10</v>
      </c>
      <c r="B5" s="25">
        <v>8.8000000000000007</v>
      </c>
      <c r="C5" s="25">
        <v>8.6</v>
      </c>
      <c r="D5" s="25">
        <v>8.4</v>
      </c>
      <c r="E5" s="25">
        <v>8.4</v>
      </c>
      <c r="F5" s="25">
        <v>9.1</v>
      </c>
      <c r="G5" s="25">
        <v>8.5</v>
      </c>
      <c r="H5" s="25">
        <v>8.8000000000000007</v>
      </c>
      <c r="I5" s="25">
        <v>9</v>
      </c>
      <c r="J5" s="25">
        <v>9</v>
      </c>
      <c r="K5" s="25">
        <v>8.8000000000000007</v>
      </c>
      <c r="L5" s="25">
        <v>8.6</v>
      </c>
      <c r="M5" s="26">
        <v>8.6999999999999993</v>
      </c>
      <c r="N5" s="24" t="s">
        <v>10</v>
      </c>
    </row>
    <row r="6" spans="1:14" ht="15.75" x14ac:dyDescent="0.25">
      <c r="A6" s="24" t="s">
        <v>30</v>
      </c>
      <c r="B6" s="27">
        <v>0.4</v>
      </c>
      <c r="C6" s="27">
        <v>0.28000000000000003</v>
      </c>
      <c r="D6" s="27">
        <v>0.51</v>
      </c>
      <c r="E6" s="27">
        <v>0.27</v>
      </c>
      <c r="F6" s="27">
        <v>0.22</v>
      </c>
      <c r="G6" s="27">
        <v>0.17</v>
      </c>
      <c r="H6" s="27">
        <v>0.37</v>
      </c>
      <c r="I6" s="27">
        <v>0.36</v>
      </c>
      <c r="J6" s="27">
        <v>0.31</v>
      </c>
      <c r="K6" s="27">
        <v>0.18</v>
      </c>
      <c r="L6" s="27">
        <v>0.27</v>
      </c>
      <c r="M6" s="26">
        <v>0.25</v>
      </c>
      <c r="N6" s="24" t="s">
        <v>30</v>
      </c>
    </row>
    <row r="7" spans="1:14" ht="15.75" x14ac:dyDescent="0.25">
      <c r="A7" s="24" t="s">
        <v>29</v>
      </c>
      <c r="B7" s="26">
        <v>222</v>
      </c>
      <c r="C7" s="26">
        <v>217</v>
      </c>
      <c r="D7" s="26">
        <v>223</v>
      </c>
      <c r="E7" s="26">
        <v>215</v>
      </c>
      <c r="F7" s="26">
        <v>204</v>
      </c>
      <c r="G7" s="26">
        <v>197</v>
      </c>
      <c r="H7" s="26">
        <v>211</v>
      </c>
      <c r="I7" s="26">
        <v>207</v>
      </c>
      <c r="J7" s="26">
        <v>129</v>
      </c>
      <c r="K7" s="26">
        <v>207</v>
      </c>
      <c r="L7" s="26">
        <v>211</v>
      </c>
      <c r="M7" s="26">
        <v>182</v>
      </c>
      <c r="N7" s="24" t="s">
        <v>29</v>
      </c>
    </row>
    <row r="8" spans="1:14" s="12" customFormat="1" ht="15" customHeight="1" x14ac:dyDescent="0.25">
      <c r="A8" s="24" t="s">
        <v>28</v>
      </c>
      <c r="B8" s="25">
        <v>68.16</v>
      </c>
      <c r="C8" s="25">
        <v>15.59</v>
      </c>
      <c r="D8" s="25">
        <v>7.4119999999999999</v>
      </c>
      <c r="E8" s="25">
        <v>6.8689999999999998</v>
      </c>
      <c r="F8" s="25">
        <v>52.5</v>
      </c>
      <c r="G8" s="25">
        <v>7.6349999999999998</v>
      </c>
      <c r="H8" s="25">
        <v>60.14</v>
      </c>
      <c r="I8" s="28">
        <v>50.8</v>
      </c>
      <c r="J8" s="25">
        <v>33.22</v>
      </c>
      <c r="K8" s="25">
        <v>8.0370000000000008</v>
      </c>
      <c r="L8" s="25">
        <v>6.2880000000000003</v>
      </c>
      <c r="M8" s="26">
        <v>8.1660000000000004</v>
      </c>
      <c r="N8" s="24" t="s">
        <v>28</v>
      </c>
    </row>
    <row r="9" spans="1:14" s="13" customFormat="1" ht="15.75" x14ac:dyDescent="0.25">
      <c r="A9" s="29" t="s">
        <v>27</v>
      </c>
      <c r="B9" s="25">
        <v>0.37</v>
      </c>
      <c r="C9" s="25">
        <v>0.35399999999999998</v>
      </c>
      <c r="D9" s="25">
        <v>0.32800000000000001</v>
      </c>
      <c r="E9" s="25">
        <v>0.45400000000000001</v>
      </c>
      <c r="F9" s="25">
        <v>0.49299999999999999</v>
      </c>
      <c r="G9" s="25">
        <v>0.252</v>
      </c>
      <c r="H9" s="25">
        <v>0.64400000000000002</v>
      </c>
      <c r="I9" s="25">
        <v>0.71299999999999997</v>
      </c>
      <c r="J9" s="25">
        <v>1.349</v>
      </c>
      <c r="K9" s="25">
        <v>0.79400000000000004</v>
      </c>
      <c r="L9" s="25">
        <v>0.53600000000000003</v>
      </c>
      <c r="M9" s="25">
        <v>0.43099999999999999</v>
      </c>
      <c r="N9" s="29" t="s">
        <v>27</v>
      </c>
    </row>
    <row r="10" spans="1:14" s="9" customFormat="1" ht="15.75" x14ac:dyDescent="0.25">
      <c r="A10" s="24" t="s">
        <v>33</v>
      </c>
      <c r="B10" s="30">
        <v>17</v>
      </c>
      <c r="C10" s="30">
        <v>6.5</v>
      </c>
      <c r="D10" s="30">
        <v>4.5</v>
      </c>
      <c r="E10" s="30">
        <v>4.5</v>
      </c>
      <c r="F10" s="30">
        <v>20</v>
      </c>
      <c r="G10" s="30">
        <v>2</v>
      </c>
      <c r="H10" s="30">
        <v>12</v>
      </c>
      <c r="I10" s="30">
        <v>16.5</v>
      </c>
      <c r="J10" s="30">
        <v>44.5</v>
      </c>
      <c r="K10" s="30">
        <v>9</v>
      </c>
      <c r="L10" s="30">
        <v>7</v>
      </c>
      <c r="M10" s="26">
        <v>3</v>
      </c>
      <c r="N10" s="24" t="s">
        <v>33</v>
      </c>
    </row>
    <row r="11" spans="1:14" s="5" customFormat="1" ht="15.75" x14ac:dyDescent="0.25">
      <c r="A11" s="31" t="s">
        <v>31</v>
      </c>
      <c r="B11" s="32">
        <v>68.599999999999994</v>
      </c>
      <c r="C11" s="33">
        <v>43.3</v>
      </c>
      <c r="D11" s="26">
        <v>113.7</v>
      </c>
      <c r="E11" s="26">
        <v>27.2</v>
      </c>
      <c r="F11" s="26">
        <v>20</v>
      </c>
      <c r="G11" s="26">
        <v>11.9</v>
      </c>
      <c r="H11" s="26">
        <v>19.2</v>
      </c>
      <c r="I11" s="26">
        <v>16</v>
      </c>
      <c r="J11" s="26">
        <v>27.9</v>
      </c>
      <c r="K11" s="26">
        <v>10.7</v>
      </c>
      <c r="L11" s="26">
        <v>22.3</v>
      </c>
      <c r="M11" s="27">
        <v>18.3</v>
      </c>
      <c r="N11" s="31" t="s">
        <v>31</v>
      </c>
    </row>
    <row r="12" spans="1:14" ht="15.75" x14ac:dyDescent="0.25">
      <c r="A12" s="24" t="s">
        <v>32</v>
      </c>
      <c r="B12" s="26">
        <v>1.39</v>
      </c>
      <c r="C12" s="26">
        <v>0.83</v>
      </c>
      <c r="D12" s="26">
        <v>2.2799999999999998</v>
      </c>
      <c r="E12" s="26">
        <v>0.72</v>
      </c>
      <c r="F12" s="26" t="s">
        <v>17</v>
      </c>
      <c r="G12" s="26" t="s">
        <v>17</v>
      </c>
      <c r="H12" s="26" t="s">
        <v>17</v>
      </c>
      <c r="I12" s="26" t="s">
        <v>17</v>
      </c>
      <c r="J12" s="26">
        <v>1.25</v>
      </c>
      <c r="K12" s="26" t="s">
        <v>17</v>
      </c>
      <c r="L12" s="26">
        <v>0.52</v>
      </c>
      <c r="M12" s="26">
        <v>0.99</v>
      </c>
      <c r="N12" s="24" t="s">
        <v>32</v>
      </c>
    </row>
    <row r="13" spans="1:14" ht="15.75" x14ac:dyDescent="0.25">
      <c r="A13" s="24" t="s">
        <v>34</v>
      </c>
      <c r="B13" s="26">
        <v>0.6</v>
      </c>
      <c r="C13" s="26" t="s">
        <v>17</v>
      </c>
      <c r="D13" s="26" t="s">
        <v>17</v>
      </c>
      <c r="E13" s="26">
        <v>0.7</v>
      </c>
      <c r="F13" s="34" t="s">
        <v>17</v>
      </c>
      <c r="G13" s="34" t="s">
        <v>17</v>
      </c>
      <c r="H13" s="26">
        <v>0.7</v>
      </c>
      <c r="I13" s="26">
        <v>0.8</v>
      </c>
      <c r="J13" s="26" t="s">
        <v>17</v>
      </c>
      <c r="K13" s="26">
        <v>0.8</v>
      </c>
      <c r="L13" s="26">
        <v>2.2999999999999998</v>
      </c>
      <c r="M13" s="26">
        <v>1.1000000000000001</v>
      </c>
      <c r="N13" s="24" t="s">
        <v>34</v>
      </c>
    </row>
    <row r="14" spans="1:14" ht="15.75" x14ac:dyDescent="0.25">
      <c r="A14" s="24" t="s">
        <v>35</v>
      </c>
      <c r="B14" s="26">
        <v>0.5</v>
      </c>
      <c r="C14" s="26">
        <v>0.3</v>
      </c>
      <c r="D14" s="26">
        <v>0.4</v>
      </c>
      <c r="E14" s="26">
        <v>0.4</v>
      </c>
      <c r="F14" s="26">
        <v>0.5</v>
      </c>
      <c r="G14" s="26">
        <v>0.4</v>
      </c>
      <c r="H14" s="26">
        <v>0.4</v>
      </c>
      <c r="I14" s="26">
        <v>0.4</v>
      </c>
      <c r="J14" s="26">
        <v>0.3</v>
      </c>
      <c r="K14" s="26">
        <v>0.1</v>
      </c>
      <c r="L14" s="26">
        <v>0.3</v>
      </c>
      <c r="M14" s="26">
        <v>0.2</v>
      </c>
      <c r="N14" s="24" t="s">
        <v>35</v>
      </c>
    </row>
    <row r="15" spans="1:14" ht="15.75" x14ac:dyDescent="0.25">
      <c r="A15" s="24" t="s">
        <v>36</v>
      </c>
      <c r="B15" s="26">
        <v>6.4</v>
      </c>
      <c r="C15" s="26">
        <v>5.6</v>
      </c>
      <c r="D15" s="26">
        <v>5.5</v>
      </c>
      <c r="E15" s="26">
        <v>5.7</v>
      </c>
      <c r="F15" s="26">
        <v>5.5</v>
      </c>
      <c r="G15" s="26">
        <v>7.1</v>
      </c>
      <c r="H15" s="26">
        <v>7</v>
      </c>
      <c r="I15" s="26">
        <v>7.6</v>
      </c>
      <c r="J15" s="26">
        <v>7</v>
      </c>
      <c r="K15" s="26">
        <v>6.7</v>
      </c>
      <c r="L15" s="26">
        <v>7.1</v>
      </c>
      <c r="M15" s="26">
        <v>6.8</v>
      </c>
      <c r="N15" s="24" t="s">
        <v>36</v>
      </c>
    </row>
    <row r="16" spans="1:14" ht="15.75" x14ac:dyDescent="0.25">
      <c r="A16" s="24" t="s">
        <v>48</v>
      </c>
      <c r="B16" s="26">
        <v>0</v>
      </c>
      <c r="C16" s="26">
        <v>0</v>
      </c>
      <c r="D16" s="26">
        <v>0</v>
      </c>
      <c r="E16" s="26">
        <v>0.1</v>
      </c>
      <c r="F16" s="26">
        <v>0.1</v>
      </c>
      <c r="G16" s="26">
        <v>0</v>
      </c>
      <c r="H16" s="26">
        <v>0.1</v>
      </c>
      <c r="I16" s="26">
        <v>0</v>
      </c>
      <c r="J16" s="26">
        <v>0</v>
      </c>
      <c r="K16" s="26">
        <v>0</v>
      </c>
      <c r="L16" s="26">
        <v>0.1</v>
      </c>
      <c r="M16" s="26">
        <v>0</v>
      </c>
      <c r="N16" s="24" t="s">
        <v>48</v>
      </c>
    </row>
    <row r="17" spans="1:14" ht="15.75" x14ac:dyDescent="0.25">
      <c r="A17" s="24" t="s">
        <v>47</v>
      </c>
      <c r="B17" s="26">
        <v>5</v>
      </c>
      <c r="C17" s="26">
        <v>3.3</v>
      </c>
      <c r="D17" s="26">
        <v>4.2</v>
      </c>
      <c r="E17" s="26">
        <v>4.2</v>
      </c>
      <c r="F17" s="26">
        <v>3.3</v>
      </c>
      <c r="G17" s="26">
        <v>2.5</v>
      </c>
      <c r="H17" s="26">
        <v>3.3</v>
      </c>
      <c r="I17" s="26">
        <v>2.5</v>
      </c>
      <c r="J17" s="26">
        <v>4.2</v>
      </c>
      <c r="K17" s="26">
        <v>2.5</v>
      </c>
      <c r="L17" s="26">
        <v>4.2</v>
      </c>
      <c r="M17" s="26">
        <v>2.5</v>
      </c>
      <c r="N17" s="24" t="s">
        <v>47</v>
      </c>
    </row>
    <row r="18" spans="1:14" ht="15.75" x14ac:dyDescent="0.25">
      <c r="A18" s="24" t="s">
        <v>44</v>
      </c>
      <c r="B18" s="27">
        <v>3.23</v>
      </c>
      <c r="C18" s="27">
        <v>2.2200000000000002</v>
      </c>
      <c r="D18" s="27">
        <v>2.63</v>
      </c>
      <c r="E18" s="27">
        <v>2.2200000000000002</v>
      </c>
      <c r="F18" s="27">
        <v>1.41</v>
      </c>
      <c r="G18" s="27">
        <v>1.82</v>
      </c>
      <c r="H18" s="27">
        <v>3.03</v>
      </c>
      <c r="I18" s="27">
        <v>4.04</v>
      </c>
      <c r="J18" s="27">
        <v>2.02</v>
      </c>
      <c r="K18" s="27">
        <v>2.2200000000000002</v>
      </c>
      <c r="L18" s="27">
        <v>2.2200000000000002</v>
      </c>
      <c r="M18" s="26">
        <v>2.02</v>
      </c>
      <c r="N18" s="24" t="s">
        <v>44</v>
      </c>
    </row>
    <row r="19" spans="1:14" ht="15.75" x14ac:dyDescent="0.25">
      <c r="A19" s="24" t="s">
        <v>37</v>
      </c>
      <c r="B19" s="26">
        <f>+B18*50</f>
        <v>161.5</v>
      </c>
      <c r="C19" s="26">
        <f>+C18*50</f>
        <v>111.00000000000001</v>
      </c>
      <c r="D19" s="26">
        <f>+D18*50</f>
        <v>131.5</v>
      </c>
      <c r="E19" s="26">
        <f>+E18*50</f>
        <v>111.00000000000001</v>
      </c>
      <c r="F19" s="26">
        <f>+F18*50</f>
        <v>70.5</v>
      </c>
      <c r="G19" s="26">
        <f>+G18*50</f>
        <v>91</v>
      </c>
      <c r="H19" s="26">
        <f>+H18*50</f>
        <v>151.5</v>
      </c>
      <c r="I19" s="26">
        <f>+I18*50</f>
        <v>202</v>
      </c>
      <c r="J19" s="26">
        <f>+J18*50</f>
        <v>101</v>
      </c>
      <c r="K19" s="26">
        <f>+K18*50</f>
        <v>111.00000000000001</v>
      </c>
      <c r="L19" s="26">
        <f>+L18*50</f>
        <v>111.00000000000001</v>
      </c>
      <c r="M19" s="26">
        <f>+M18*50</f>
        <v>101</v>
      </c>
      <c r="N19" s="24" t="s">
        <v>37</v>
      </c>
    </row>
    <row r="20" spans="1:14" ht="15.75" x14ac:dyDescent="0.25">
      <c r="A20" s="24" t="s">
        <v>45</v>
      </c>
      <c r="B20" s="27">
        <f>+B18-B22</f>
        <v>1.76</v>
      </c>
      <c r="C20" s="26">
        <f>+C18-C22</f>
        <v>1.0900000000000003</v>
      </c>
      <c r="D20" s="26">
        <f>+D18-D22</f>
        <v>0.87999999999999989</v>
      </c>
      <c r="E20" s="26">
        <f>+E18-E22</f>
        <v>1.1000000000000001</v>
      </c>
      <c r="F20" s="26">
        <f>+F18-F22</f>
        <v>0.40999999999999992</v>
      </c>
      <c r="G20" s="26">
        <f>+G18-G22</f>
        <v>1.23</v>
      </c>
      <c r="H20" s="26">
        <f>+H18-H22</f>
        <v>1.7099999999999997</v>
      </c>
      <c r="I20" s="26">
        <f>+I18-I22</f>
        <v>2.69</v>
      </c>
      <c r="J20" s="26">
        <f>+J18-J22</f>
        <v>0.26</v>
      </c>
      <c r="K20" s="26">
        <f>+K18-K22</f>
        <v>1.4600000000000002</v>
      </c>
      <c r="L20" s="26">
        <f>+L18-L22</f>
        <v>1.2100000000000002</v>
      </c>
      <c r="M20" s="26">
        <f>+M18-M22</f>
        <v>1.35</v>
      </c>
      <c r="N20" s="24" t="s">
        <v>45</v>
      </c>
    </row>
    <row r="21" spans="1:14" ht="15.75" x14ac:dyDescent="0.25">
      <c r="A21" s="24" t="s">
        <v>38</v>
      </c>
      <c r="B21" s="27">
        <f>+B20*20</f>
        <v>35.200000000000003</v>
      </c>
      <c r="C21" s="27">
        <f>+C20*20</f>
        <v>21.800000000000004</v>
      </c>
      <c r="D21" s="27">
        <f>+D20*20</f>
        <v>17.599999999999998</v>
      </c>
      <c r="E21" s="27">
        <f>+E20*20</f>
        <v>22</v>
      </c>
      <c r="F21" s="27">
        <f>+F20*20</f>
        <v>8.1999999999999993</v>
      </c>
      <c r="G21" s="27">
        <f>+G20*20</f>
        <v>24.6</v>
      </c>
      <c r="H21" s="27">
        <f>+H20*20</f>
        <v>34.199999999999996</v>
      </c>
      <c r="I21" s="27">
        <f>+I20*20</f>
        <v>53.8</v>
      </c>
      <c r="J21" s="27">
        <f>+J20*20</f>
        <v>5.2</v>
      </c>
      <c r="K21" s="27">
        <f>+K20*20</f>
        <v>29.200000000000003</v>
      </c>
      <c r="L21" s="27">
        <f>+L20*20</f>
        <v>24.200000000000003</v>
      </c>
      <c r="M21" s="26">
        <f>+M20*20</f>
        <v>27</v>
      </c>
      <c r="N21" s="24" t="s">
        <v>38</v>
      </c>
    </row>
    <row r="22" spans="1:14" ht="15.75" x14ac:dyDescent="0.25">
      <c r="A22" s="24" t="s">
        <v>46</v>
      </c>
      <c r="B22" s="27">
        <v>1.47</v>
      </c>
      <c r="C22" s="27">
        <v>1.1299999999999999</v>
      </c>
      <c r="D22" s="27">
        <v>1.75</v>
      </c>
      <c r="E22" s="27">
        <v>1.1200000000000001</v>
      </c>
      <c r="F22" s="27">
        <v>1</v>
      </c>
      <c r="G22" s="27">
        <v>0.59</v>
      </c>
      <c r="H22" s="27">
        <v>1.32</v>
      </c>
      <c r="I22" s="27">
        <v>1.35</v>
      </c>
      <c r="J22" s="27">
        <v>1.76</v>
      </c>
      <c r="K22" s="27">
        <v>0.76</v>
      </c>
      <c r="L22" s="27">
        <v>1.01</v>
      </c>
      <c r="M22" s="26">
        <v>0.67</v>
      </c>
      <c r="N22" s="24" t="s">
        <v>46</v>
      </c>
    </row>
    <row r="23" spans="1:14" ht="15.75" x14ac:dyDescent="0.25">
      <c r="A23" s="24" t="s">
        <v>39</v>
      </c>
      <c r="B23" s="27">
        <f>+B22*20</f>
        <v>29.4</v>
      </c>
      <c r="C23" s="27">
        <f>+C22*20</f>
        <v>22.599999999999998</v>
      </c>
      <c r="D23" s="27">
        <f>+D22*20</f>
        <v>35</v>
      </c>
      <c r="E23" s="27">
        <f>+E22*20</f>
        <v>22.400000000000002</v>
      </c>
      <c r="F23" s="27">
        <f>+F22*20</f>
        <v>20</v>
      </c>
      <c r="G23" s="27">
        <f>+G22*20</f>
        <v>11.799999999999999</v>
      </c>
      <c r="H23" s="27">
        <f>+H22*20</f>
        <v>26.400000000000002</v>
      </c>
      <c r="I23" s="27">
        <f>+I22*20</f>
        <v>27</v>
      </c>
      <c r="J23" s="27">
        <f>+J22*20</f>
        <v>35.200000000000003</v>
      </c>
      <c r="K23" s="27">
        <f>+K22*20</f>
        <v>15.2</v>
      </c>
      <c r="L23" s="27">
        <f>+L22*20</f>
        <v>20.2</v>
      </c>
      <c r="M23" s="26">
        <f>+M22*20</f>
        <v>13.4</v>
      </c>
      <c r="N23" s="24" t="s">
        <v>39</v>
      </c>
    </row>
    <row r="24" spans="1:14" ht="15.75" x14ac:dyDescent="0.25">
      <c r="A24" s="24" t="s">
        <v>64</v>
      </c>
      <c r="B24" s="26"/>
      <c r="C24" s="26"/>
      <c r="D24" s="26"/>
      <c r="E24" s="26"/>
      <c r="F24" s="26"/>
      <c r="G24" s="26"/>
      <c r="H24" s="26">
        <v>2.52</v>
      </c>
      <c r="I24" s="26">
        <v>2.48</v>
      </c>
      <c r="J24" s="26"/>
      <c r="K24" s="26"/>
      <c r="L24" s="26"/>
      <c r="M24" s="26"/>
      <c r="N24" s="24"/>
    </row>
    <row r="25" spans="1:14" ht="15.75" x14ac:dyDescent="0.25">
      <c r="A25" s="24" t="s">
        <v>40</v>
      </c>
      <c r="B25" s="26">
        <v>0.05</v>
      </c>
      <c r="C25" s="26">
        <v>0.04</v>
      </c>
      <c r="D25" s="26">
        <v>0.03</v>
      </c>
      <c r="E25" s="26">
        <v>0.03</v>
      </c>
      <c r="F25" s="26">
        <v>0.02</v>
      </c>
      <c r="G25" s="26">
        <v>0.02</v>
      </c>
      <c r="H25" s="26">
        <v>0.03</v>
      </c>
      <c r="I25" s="26">
        <v>0.03</v>
      </c>
      <c r="J25" s="26">
        <v>0.02</v>
      </c>
      <c r="K25" s="26">
        <v>0.02</v>
      </c>
      <c r="L25" s="26">
        <v>0.03</v>
      </c>
      <c r="M25" s="26">
        <v>0.03</v>
      </c>
      <c r="N25" s="24" t="s">
        <v>40</v>
      </c>
    </row>
    <row r="26" spans="1:14" ht="15.75" customHeight="1" x14ac:dyDescent="0.25">
      <c r="A26" s="24" t="s">
        <v>41</v>
      </c>
      <c r="B26" s="26" t="s">
        <v>63</v>
      </c>
      <c r="C26" s="26" t="s">
        <v>25</v>
      </c>
      <c r="D26" s="26" t="s">
        <v>25</v>
      </c>
      <c r="E26" s="26">
        <v>0.26</v>
      </c>
      <c r="F26" s="26" t="s">
        <v>25</v>
      </c>
      <c r="G26" s="26" t="s">
        <v>25</v>
      </c>
      <c r="H26" s="26" t="s">
        <v>25</v>
      </c>
      <c r="I26" s="26" t="s">
        <v>25</v>
      </c>
      <c r="J26" s="26" t="s">
        <v>63</v>
      </c>
      <c r="K26" s="26">
        <v>0.44</v>
      </c>
      <c r="L26" s="26" t="s">
        <v>25</v>
      </c>
      <c r="M26" s="26" t="s">
        <v>63</v>
      </c>
      <c r="N26" s="24" t="s">
        <v>41</v>
      </c>
    </row>
    <row r="27" spans="1:14" ht="15.75" customHeight="1" x14ac:dyDescent="0.25">
      <c r="A27" s="24" t="s">
        <v>42</v>
      </c>
      <c r="B27" s="26" t="s">
        <v>63</v>
      </c>
      <c r="C27" s="26" t="s">
        <v>25</v>
      </c>
      <c r="D27" s="26" t="s">
        <v>25</v>
      </c>
      <c r="E27" s="26" t="s">
        <v>25</v>
      </c>
      <c r="F27" s="26" t="s">
        <v>25</v>
      </c>
      <c r="G27" s="26" t="s">
        <v>25</v>
      </c>
      <c r="H27" s="26" t="s">
        <v>25</v>
      </c>
      <c r="I27" s="26" t="s">
        <v>25</v>
      </c>
      <c r="J27" s="26" t="s">
        <v>25</v>
      </c>
      <c r="K27" s="26" t="s">
        <v>25</v>
      </c>
      <c r="L27" s="26" t="s">
        <v>25</v>
      </c>
      <c r="M27" s="26" t="s">
        <v>25</v>
      </c>
      <c r="N27" s="24" t="s">
        <v>42</v>
      </c>
    </row>
    <row r="28" spans="1:14" ht="15.75" customHeight="1" x14ac:dyDescent="0.25">
      <c r="A28" s="24" t="s">
        <v>43</v>
      </c>
      <c r="B28" s="26" t="s">
        <v>25</v>
      </c>
      <c r="C28" s="26" t="s">
        <v>25</v>
      </c>
      <c r="D28" s="26" t="s">
        <v>25</v>
      </c>
      <c r="E28" s="26" t="s">
        <v>25</v>
      </c>
      <c r="F28" s="26" t="s">
        <v>25</v>
      </c>
      <c r="G28" s="26" t="s">
        <v>25</v>
      </c>
      <c r="H28" s="26" t="s">
        <v>25</v>
      </c>
      <c r="I28" s="26" t="s">
        <v>25</v>
      </c>
      <c r="J28" s="26" t="s">
        <v>25</v>
      </c>
      <c r="K28" s="26" t="s">
        <v>25</v>
      </c>
      <c r="L28" s="26" t="s">
        <v>25</v>
      </c>
      <c r="M28" s="26" t="s">
        <v>25</v>
      </c>
      <c r="N28" s="24" t="s">
        <v>43</v>
      </c>
    </row>
    <row r="29" spans="1:14" s="1" customFormat="1" ht="15" customHeight="1" x14ac:dyDescent="0.25">
      <c r="A29" s="24" t="s">
        <v>11</v>
      </c>
      <c r="B29" s="26">
        <v>1.0900000000000001</v>
      </c>
      <c r="C29" s="26">
        <v>0.78</v>
      </c>
      <c r="D29" s="26">
        <v>1.99</v>
      </c>
      <c r="E29" s="27">
        <v>0.68</v>
      </c>
      <c r="F29" s="26">
        <v>0.56999999999999995</v>
      </c>
      <c r="G29" s="26">
        <v>0.3</v>
      </c>
      <c r="H29" s="26">
        <v>0.32</v>
      </c>
      <c r="I29" s="26">
        <v>0.25</v>
      </c>
      <c r="J29" s="26">
        <v>1.25</v>
      </c>
      <c r="K29" s="26">
        <v>0.19</v>
      </c>
      <c r="L29" s="26">
        <v>0.49</v>
      </c>
      <c r="M29" s="26">
        <v>0.99</v>
      </c>
      <c r="N29" s="24" t="s">
        <v>11</v>
      </c>
    </row>
    <row r="30" spans="1:14" s="1" customFormat="1" ht="15" customHeight="1" x14ac:dyDescent="0.25">
      <c r="A30" s="24" t="s">
        <v>12</v>
      </c>
      <c r="B30" s="22" t="s">
        <v>26</v>
      </c>
      <c r="C30" s="22" t="s">
        <v>26</v>
      </c>
      <c r="D30" s="22" t="s">
        <v>60</v>
      </c>
      <c r="E30" s="22" t="s">
        <v>18</v>
      </c>
      <c r="F30" s="35" t="s">
        <v>19</v>
      </c>
      <c r="G30" s="22" t="s">
        <v>18</v>
      </c>
      <c r="H30" s="22" t="s">
        <v>26</v>
      </c>
      <c r="I30" s="35" t="s">
        <v>19</v>
      </c>
      <c r="J30" s="22" t="s">
        <v>26</v>
      </c>
      <c r="K30" s="35" t="s">
        <v>19</v>
      </c>
      <c r="L30" s="35" t="s">
        <v>62</v>
      </c>
      <c r="M30" s="35" t="s">
        <v>19</v>
      </c>
      <c r="N30" s="24" t="s">
        <v>12</v>
      </c>
    </row>
    <row r="31" spans="1:14" s="1" customFormat="1" ht="15" customHeight="1" x14ac:dyDescent="0.25">
      <c r="A31" s="24" t="s">
        <v>12</v>
      </c>
      <c r="B31" s="22" t="s">
        <v>18</v>
      </c>
      <c r="C31" s="22" t="s">
        <v>60</v>
      </c>
      <c r="D31" s="22" t="s">
        <v>56</v>
      </c>
      <c r="E31" s="35" t="s">
        <v>19</v>
      </c>
      <c r="F31" s="22" t="s">
        <v>52</v>
      </c>
      <c r="G31" s="22"/>
      <c r="H31" s="35" t="s">
        <v>19</v>
      </c>
      <c r="I31" s="22" t="s">
        <v>18</v>
      </c>
      <c r="J31" s="22" t="s">
        <v>18</v>
      </c>
      <c r="K31" s="22" t="s">
        <v>56</v>
      </c>
      <c r="L31" s="35"/>
      <c r="M31" s="22" t="s">
        <v>54</v>
      </c>
      <c r="N31" s="24" t="s">
        <v>12</v>
      </c>
    </row>
    <row r="32" spans="1:14" s="1" customFormat="1" ht="19.5" customHeight="1" x14ac:dyDescent="0.25">
      <c r="A32" s="24" t="s">
        <v>12</v>
      </c>
      <c r="B32" s="22" t="s">
        <v>61</v>
      </c>
      <c r="C32" s="22" t="s">
        <v>56</v>
      </c>
      <c r="D32" s="35"/>
      <c r="E32" s="22" t="s">
        <v>56</v>
      </c>
      <c r="F32" s="22" t="s">
        <v>56</v>
      </c>
      <c r="G32" s="35"/>
      <c r="H32" s="22" t="s">
        <v>24</v>
      </c>
      <c r="I32" s="22" t="s">
        <v>59</v>
      </c>
      <c r="J32" s="35" t="s">
        <v>19</v>
      </c>
      <c r="K32" s="22" t="s">
        <v>18</v>
      </c>
      <c r="L32" s="36"/>
      <c r="M32" s="22" t="s">
        <v>57</v>
      </c>
      <c r="N32" s="24" t="s">
        <v>12</v>
      </c>
    </row>
    <row r="33" spans="1:14" ht="16.5" customHeight="1" x14ac:dyDescent="0.25">
      <c r="A33" s="24" t="s">
        <v>12</v>
      </c>
      <c r="B33" s="22" t="s">
        <v>56</v>
      </c>
      <c r="C33" s="35" t="s">
        <v>19</v>
      </c>
      <c r="D33" s="22"/>
      <c r="E33" s="22"/>
      <c r="F33" s="34"/>
      <c r="G33" s="22"/>
      <c r="H33" s="22" t="s">
        <v>18</v>
      </c>
      <c r="I33" s="22"/>
      <c r="J33" s="37"/>
      <c r="K33" s="22"/>
      <c r="L33" s="22"/>
      <c r="M33" s="22"/>
      <c r="N33" s="24" t="s">
        <v>12</v>
      </c>
    </row>
    <row r="34" spans="1:14" ht="15.75" x14ac:dyDescent="0.25">
      <c r="A34" s="24" t="s">
        <v>20</v>
      </c>
      <c r="B34" s="26">
        <v>9</v>
      </c>
      <c r="C34" s="26">
        <v>3</v>
      </c>
      <c r="D34" s="26">
        <v>0</v>
      </c>
      <c r="E34" s="26">
        <v>0</v>
      </c>
      <c r="F34" s="26">
        <v>0</v>
      </c>
      <c r="G34" s="26">
        <v>0</v>
      </c>
      <c r="H34" s="26">
        <v>1</v>
      </c>
      <c r="I34" s="26">
        <v>2</v>
      </c>
      <c r="J34" s="26">
        <v>0</v>
      </c>
      <c r="K34" s="26">
        <v>0</v>
      </c>
      <c r="L34" s="26">
        <v>2</v>
      </c>
      <c r="M34" s="26">
        <v>6</v>
      </c>
      <c r="N34" s="24" t="s">
        <v>20</v>
      </c>
    </row>
    <row r="35" spans="1:14" ht="15.75" x14ac:dyDescent="0.25">
      <c r="A35" s="24" t="s">
        <v>14</v>
      </c>
      <c r="B35" s="26">
        <v>10</v>
      </c>
      <c r="C35" s="26">
        <v>1</v>
      </c>
      <c r="D35" s="26">
        <v>2</v>
      </c>
      <c r="E35" s="26">
        <v>0</v>
      </c>
      <c r="F35" s="26">
        <v>5</v>
      </c>
      <c r="G35" s="26">
        <v>2</v>
      </c>
      <c r="H35" s="26">
        <v>4</v>
      </c>
      <c r="I35" s="26">
        <v>0</v>
      </c>
      <c r="J35" s="26">
        <v>0</v>
      </c>
      <c r="K35" s="26">
        <v>0</v>
      </c>
      <c r="L35" s="26">
        <v>13</v>
      </c>
      <c r="M35" s="26">
        <v>53</v>
      </c>
      <c r="N35" s="24" t="s">
        <v>14</v>
      </c>
    </row>
    <row r="36" spans="1:14" ht="15.75" x14ac:dyDescent="0.25">
      <c r="A36" s="24" t="s">
        <v>15</v>
      </c>
      <c r="B36" s="26">
        <v>1</v>
      </c>
      <c r="C36" s="26">
        <v>0</v>
      </c>
      <c r="D36" s="26">
        <v>2</v>
      </c>
      <c r="E36" s="26">
        <v>312</v>
      </c>
      <c r="F36" s="26">
        <v>70</v>
      </c>
      <c r="G36" s="26">
        <v>0</v>
      </c>
      <c r="H36" s="26">
        <v>20</v>
      </c>
      <c r="I36" s="26">
        <v>2</v>
      </c>
      <c r="J36" s="26">
        <v>0</v>
      </c>
      <c r="K36" s="26">
        <v>0</v>
      </c>
      <c r="L36" s="26">
        <v>62</v>
      </c>
      <c r="M36" s="26">
        <v>1</v>
      </c>
      <c r="N36" s="24" t="s">
        <v>15</v>
      </c>
    </row>
    <row r="37" spans="1:14" ht="15.75" x14ac:dyDescent="0.25">
      <c r="A37" s="24" t="s">
        <v>13</v>
      </c>
      <c r="B37" s="26"/>
      <c r="C37" s="26" t="s">
        <v>16</v>
      </c>
      <c r="D37" s="26" t="s">
        <v>51</v>
      </c>
      <c r="E37" s="26" t="s">
        <v>16</v>
      </c>
      <c r="F37" s="26"/>
      <c r="G37" s="26"/>
      <c r="H37" s="26"/>
      <c r="I37" s="26"/>
      <c r="J37" s="26"/>
      <c r="K37" s="26"/>
      <c r="L37" s="26"/>
      <c r="M37" s="24"/>
      <c r="N37" s="24" t="s">
        <v>13</v>
      </c>
    </row>
    <row r="38" spans="1:14" ht="15.75" x14ac:dyDescent="0.25">
      <c r="A38" s="24" t="s">
        <v>13</v>
      </c>
      <c r="B38" s="26"/>
      <c r="C38" s="26" t="s">
        <v>51</v>
      </c>
      <c r="D38" s="26" t="s">
        <v>16</v>
      </c>
      <c r="E38" s="26" t="s">
        <v>55</v>
      </c>
      <c r="F38" s="26"/>
      <c r="G38" s="26"/>
      <c r="H38" s="26"/>
      <c r="I38" s="26"/>
      <c r="J38" s="26"/>
      <c r="K38" s="26"/>
      <c r="L38" s="26"/>
      <c r="M38" s="24"/>
      <c r="N38" s="24" t="s">
        <v>13</v>
      </c>
    </row>
    <row r="39" spans="1:14" s="6" customFormat="1" ht="16.5" thickBot="1" x14ac:dyDescent="0.3">
      <c r="A39" s="24" t="s">
        <v>13</v>
      </c>
      <c r="B39" s="26"/>
      <c r="C39" s="26" t="s">
        <v>22</v>
      </c>
      <c r="D39" s="26" t="s">
        <v>22</v>
      </c>
      <c r="E39" s="26" t="s">
        <v>51</v>
      </c>
      <c r="F39" s="26"/>
      <c r="G39" s="26"/>
      <c r="H39" s="26"/>
      <c r="I39" s="26"/>
      <c r="J39" s="26"/>
      <c r="K39" s="26"/>
      <c r="L39" s="26"/>
      <c r="M39" s="24"/>
      <c r="N39" s="24" t="s">
        <v>13</v>
      </c>
    </row>
    <row r="40" spans="1:14" ht="15.75" x14ac:dyDescent="0.25">
      <c r="A40" s="24" t="s">
        <v>13</v>
      </c>
      <c r="B40" s="26"/>
      <c r="C40" s="26" t="s">
        <v>55</v>
      </c>
      <c r="D40" s="26"/>
      <c r="E40" s="26" t="s">
        <v>22</v>
      </c>
      <c r="F40" s="26"/>
      <c r="G40" s="26"/>
      <c r="H40" s="26"/>
      <c r="I40" s="26"/>
      <c r="J40" s="26"/>
      <c r="K40" s="26"/>
      <c r="L40" s="26"/>
      <c r="M40" s="24"/>
      <c r="N40" s="24" t="s">
        <v>13</v>
      </c>
    </row>
    <row r="41" spans="1:14" x14ac:dyDescent="0.2">
      <c r="B41" s="3"/>
      <c r="G41" s="14"/>
    </row>
    <row r="42" spans="1:14" s="1" customFormat="1" ht="15" x14ac:dyDescent="0.2">
      <c r="A42" s="11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11"/>
      <c r="N42" s="11"/>
    </row>
    <row r="43" spans="1:14" s="1" customFormat="1" ht="15.75" x14ac:dyDescent="0.25">
      <c r="A43" s="15"/>
      <c r="B43" s="16"/>
      <c r="C43" s="16"/>
      <c r="D43" s="16"/>
      <c r="E43" s="16"/>
      <c r="M43" s="8"/>
      <c r="N43" s="8"/>
    </row>
    <row r="44" spans="1:14" s="1" customFormat="1" ht="15" customHeight="1" x14ac:dyDescent="0.2">
      <c r="A44" s="17"/>
      <c r="B44" s="17"/>
      <c r="C44" s="17"/>
      <c r="D44" s="17"/>
      <c r="E44" s="17"/>
    </row>
    <row r="45" spans="1:14" s="1" customFormat="1" ht="15" x14ac:dyDescent="0.2">
      <c r="A45" s="18"/>
      <c r="B45" s="18"/>
      <c r="C45" s="18"/>
      <c r="D45" s="18"/>
      <c r="E45" s="18"/>
    </row>
    <row r="46" spans="1:14" s="1" customFormat="1" ht="15" x14ac:dyDescent="0.2">
      <c r="A46" s="19"/>
      <c r="B46" s="19"/>
      <c r="C46" s="19"/>
      <c r="D46" s="19"/>
      <c r="E46" s="19"/>
    </row>
    <row r="47" spans="1:14" s="1" customFormat="1" ht="15" x14ac:dyDescent="0.2">
      <c r="A47" s="19"/>
      <c r="B47" s="19"/>
      <c r="C47" s="19"/>
      <c r="D47" s="19"/>
      <c r="E47" s="19"/>
    </row>
    <row r="48" spans="1:14" s="1" customFormat="1" ht="15" x14ac:dyDescent="0.2">
      <c r="A48" s="19"/>
      <c r="B48" s="19"/>
      <c r="C48" s="19"/>
      <c r="D48" s="19"/>
      <c r="E48" s="19"/>
    </row>
    <row r="49" spans="1:14" s="1" customFormat="1" ht="15" x14ac:dyDescent="0.2">
      <c r="A49" s="19"/>
      <c r="B49" s="19"/>
      <c r="C49" s="19"/>
      <c r="D49" s="19"/>
      <c r="E49" s="19"/>
    </row>
    <row r="50" spans="1:14" s="1" customFormat="1" ht="15" x14ac:dyDescent="0.2">
      <c r="A50" s="19"/>
      <c r="B50" s="19"/>
      <c r="C50" s="19"/>
      <c r="D50" s="19"/>
      <c r="E50" s="19"/>
    </row>
    <row r="51" spans="1:14" ht="15" x14ac:dyDescent="0.2">
      <c r="A51" s="19"/>
      <c r="B51" s="19"/>
      <c r="C51" s="19"/>
      <c r="D51" s="19"/>
      <c r="E51" s="19"/>
      <c r="F51" s="1"/>
      <c r="G51" s="1"/>
      <c r="H51" s="1"/>
      <c r="I51" s="1"/>
      <c r="J51" s="1"/>
      <c r="K51" s="1"/>
      <c r="L51" s="1"/>
      <c r="M51" s="1"/>
      <c r="N51" s="1"/>
    </row>
    <row r="52" spans="1:14" ht="15" x14ac:dyDescent="0.2">
      <c r="A52" s="19"/>
      <c r="B52" s="19"/>
      <c r="C52" s="19"/>
      <c r="D52" s="19"/>
      <c r="E52" s="19"/>
      <c r="M52" s="3"/>
      <c r="N52" s="3"/>
    </row>
    <row r="53" spans="1:14" x14ac:dyDescent="0.2">
      <c r="A53" s="21"/>
      <c r="B53" s="20"/>
      <c r="C53" s="20"/>
      <c r="D53" s="20"/>
      <c r="E53" s="20"/>
    </row>
    <row r="54" spans="1:14" x14ac:dyDescent="0.2">
      <c r="B54" s="3"/>
    </row>
    <row r="55" spans="1:14" x14ac:dyDescent="0.2">
      <c r="B55" s="3"/>
    </row>
    <row r="56" spans="1:14" x14ac:dyDescent="0.2">
      <c r="B56" s="3"/>
    </row>
    <row r="57" spans="1:14" x14ac:dyDescent="0.2">
      <c r="B57" s="3"/>
    </row>
    <row r="58" spans="1:14" x14ac:dyDescent="0.2">
      <c r="B58" s="3"/>
    </row>
    <row r="59" spans="1:14" x14ac:dyDescent="0.2">
      <c r="B59" s="3"/>
    </row>
    <row r="60" spans="1:14" x14ac:dyDescent="0.2">
      <c r="B60" s="3"/>
    </row>
    <row r="61" spans="1:14" x14ac:dyDescent="0.2">
      <c r="B61" s="3"/>
    </row>
    <row r="62" spans="1:14" x14ac:dyDescent="0.2">
      <c r="B62" s="3"/>
    </row>
    <row r="63" spans="1:14" x14ac:dyDescent="0.2">
      <c r="B63" s="3"/>
    </row>
    <row r="64" spans="1:14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  <row r="87" spans="2:2" x14ac:dyDescent="0.2">
      <c r="B87" s="3"/>
    </row>
    <row r="88" spans="2:2" x14ac:dyDescent="0.2">
      <c r="B88" s="3"/>
    </row>
    <row r="89" spans="2:2" x14ac:dyDescent="0.2">
      <c r="B89" s="3"/>
    </row>
    <row r="90" spans="2:2" x14ac:dyDescent="0.2">
      <c r="B90" s="3"/>
    </row>
    <row r="91" spans="2:2" x14ac:dyDescent="0.2">
      <c r="B91" s="3"/>
    </row>
    <row r="92" spans="2:2" x14ac:dyDescent="0.2">
      <c r="B92" s="3"/>
    </row>
    <row r="93" spans="2:2" x14ac:dyDescent="0.2">
      <c r="B93" s="3"/>
    </row>
    <row r="94" spans="2:2" x14ac:dyDescent="0.2">
      <c r="B94" s="3"/>
    </row>
    <row r="95" spans="2:2" x14ac:dyDescent="0.2">
      <c r="B95" s="3"/>
    </row>
    <row r="96" spans="2:2" x14ac:dyDescent="0.2">
      <c r="B96" s="3"/>
    </row>
    <row r="97" spans="2:2" x14ac:dyDescent="0.2">
      <c r="B97" s="3"/>
    </row>
    <row r="98" spans="2:2" x14ac:dyDescent="0.2">
      <c r="B98" s="3"/>
    </row>
    <row r="99" spans="2:2" x14ac:dyDescent="0.2">
      <c r="B99" s="3"/>
    </row>
    <row r="100" spans="2:2" x14ac:dyDescent="0.2">
      <c r="B100" s="3"/>
    </row>
    <row r="101" spans="2:2" x14ac:dyDescent="0.2">
      <c r="B101" s="3"/>
    </row>
    <row r="102" spans="2:2" x14ac:dyDescent="0.2">
      <c r="B102" s="3"/>
    </row>
    <row r="103" spans="2:2" x14ac:dyDescent="0.2">
      <c r="B103" s="3"/>
    </row>
    <row r="104" spans="2:2" x14ac:dyDescent="0.2">
      <c r="B104" s="3"/>
    </row>
    <row r="105" spans="2:2" x14ac:dyDescent="0.2">
      <c r="B105" s="3"/>
    </row>
    <row r="106" spans="2:2" x14ac:dyDescent="0.2">
      <c r="B106" s="3"/>
    </row>
    <row r="107" spans="2:2" x14ac:dyDescent="0.2">
      <c r="B107" s="3"/>
    </row>
    <row r="108" spans="2:2" x14ac:dyDescent="0.2">
      <c r="B108" s="3"/>
    </row>
    <row r="109" spans="2:2" x14ac:dyDescent="0.2">
      <c r="B109" s="3"/>
    </row>
    <row r="110" spans="2:2" x14ac:dyDescent="0.2">
      <c r="B110" s="3"/>
    </row>
    <row r="111" spans="2:2" x14ac:dyDescent="0.2">
      <c r="B111" s="3"/>
    </row>
    <row r="112" spans="2:2" x14ac:dyDescent="0.2">
      <c r="B112" s="3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  <row r="119" spans="2:2" x14ac:dyDescent="0.2">
      <c r="B119" s="3"/>
    </row>
    <row r="120" spans="2:2" x14ac:dyDescent="0.2">
      <c r="B120" s="3"/>
    </row>
    <row r="121" spans="2:2" x14ac:dyDescent="0.2">
      <c r="B121" s="3"/>
    </row>
    <row r="122" spans="2:2" x14ac:dyDescent="0.2">
      <c r="B122" s="3"/>
    </row>
    <row r="123" spans="2:2" x14ac:dyDescent="0.2">
      <c r="B123" s="3"/>
    </row>
    <row r="124" spans="2:2" x14ac:dyDescent="0.2">
      <c r="B124" s="3"/>
    </row>
    <row r="125" spans="2:2" x14ac:dyDescent="0.2">
      <c r="B125" s="3"/>
    </row>
    <row r="126" spans="2:2" x14ac:dyDescent="0.2">
      <c r="B126" s="3"/>
    </row>
    <row r="127" spans="2:2" x14ac:dyDescent="0.2">
      <c r="B127" s="3"/>
    </row>
    <row r="128" spans="2:2" x14ac:dyDescent="0.2">
      <c r="B128" s="3"/>
    </row>
    <row r="129" spans="2:2" x14ac:dyDescent="0.2">
      <c r="B129" s="3"/>
    </row>
    <row r="130" spans="2:2" x14ac:dyDescent="0.2">
      <c r="B130" s="3"/>
    </row>
  </sheetData>
  <mergeCells count="10">
    <mergeCell ref="A50:E50"/>
    <mergeCell ref="A51:E51"/>
    <mergeCell ref="A52:E52"/>
    <mergeCell ref="A45:E45"/>
    <mergeCell ref="A46:E46"/>
    <mergeCell ref="A47:E47"/>
    <mergeCell ref="A48:E48"/>
    <mergeCell ref="A49:E49"/>
    <mergeCell ref="A1:N1"/>
    <mergeCell ref="A44:E44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שטפונות מרץ 2024</vt:lpstr>
    </vt:vector>
  </TitlesOfParts>
  <Company>Ecostream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Igal Givon</cp:lastModifiedBy>
  <cp:lastPrinted>2012-08-21T09:25:09Z</cp:lastPrinted>
  <dcterms:created xsi:type="dcterms:W3CDTF">2007-05-22T06:38:59Z</dcterms:created>
  <dcterms:modified xsi:type="dcterms:W3CDTF">2024-05-07T10:29:23Z</dcterms:modified>
</cp:coreProperties>
</file>