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MeyGolan-DC\docs\michal\2020\"/>
    </mc:Choice>
  </mc:AlternateContent>
  <xr:revisionPtr revIDLastSave="0" documentId="8_{2DA6892A-4376-4FB7-9DB0-F254440F7310}" xr6:coauthVersionLast="47" xr6:coauthVersionMax="47" xr10:uidLastSave="{00000000-0000-0000-0000-000000000000}"/>
  <bookViews>
    <workbookView xWindow="-120" yWindow="-120" windowWidth="24240" windowHeight="17640" xr2:uid="{7505CAA6-430D-483C-A007-CC0ED3672C40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R27" i="1"/>
  <c r="Q27" i="1"/>
  <c r="P27" i="1"/>
  <c r="O27" i="1"/>
  <c r="N27" i="1"/>
  <c r="M27" i="1"/>
  <c r="L27" i="1"/>
  <c r="K27" i="1"/>
  <c r="J27" i="1"/>
  <c r="I27" i="1"/>
  <c r="H27" i="1"/>
  <c r="G27" i="1"/>
  <c r="E27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איתן שדה</author>
  </authors>
  <commentList>
    <comment ref="I18" authorId="0" shapeId="0" xr:uid="{A8759CDE-4720-4604-AE3F-3ECE1E76E7E9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J18" authorId="0" shapeId="0" xr:uid="{EBAB01CB-E809-422B-A2EB-17FC4793F635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I19" authorId="0" shapeId="0" xr:uid="{C367C9E3-8E6C-4984-831D-1019ACB928D6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J19" authorId="0" shapeId="0" xr:uid="{76D99CA0-79A9-473C-B0F3-7F9D5B47E3CB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I20" authorId="0" shapeId="0" xr:uid="{B0615A88-5D59-4362-8436-D53EFF2425DB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J20" authorId="0" shapeId="0" xr:uid="{FCC36E1B-70A5-4AC4-9405-9470DFF4BDBB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I21" authorId="0" shapeId="0" xr:uid="{1F840383-C48E-4248-AEA8-E51034DB4074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J21" authorId="0" shapeId="0" xr:uid="{BC0038C5-C2C0-400A-9FB6-BD1C55CDCB51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I23" authorId="0" shapeId="0" xr:uid="{FE5D2DAE-D0C7-447F-95D7-AA2263F7E1E2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J23" authorId="0" shapeId="0" xr:uid="{735E75C2-31A5-4C7D-8E98-E8FB083724CE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I24" authorId="0" shapeId="0" xr:uid="{637C4D35-39D4-4E96-B360-FEFDA92A3DDD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  <comment ref="J24" authorId="0" shapeId="0" xr:uid="{BCACA4B5-ED59-4A11-8FF7-1988C3CDAA84}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</commentList>
</comments>
</file>

<file path=xl/sharedStrings.xml><?xml version="1.0" encoding="utf-8"?>
<sst xmlns="http://schemas.openxmlformats.org/spreadsheetml/2006/main" count="38" uniqueCount="38">
  <si>
    <t>מכס' מילוי</t>
  </si>
  <si>
    <t>ינואר</t>
  </si>
  <si>
    <t>פברואר</t>
  </si>
  <si>
    <t>מרס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</si>
  <si>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</si>
  <si>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</si>
  <si>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</si>
  <si>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</si>
  <si>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</si>
  <si>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</si>
  <si>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</si>
  <si>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</si>
  <si>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</si>
  <si>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חיתל</t>
  </si>
  <si>
    <t>בני ישראל</t>
  </si>
  <si>
    <t>רוויה</t>
  </si>
  <si>
    <t>שעבניה</t>
  </si>
  <si>
    <t>דבש</t>
  </si>
  <si>
    <t>בוטמיה</t>
  </si>
  <si>
    <t>קוניטרה</t>
  </si>
  <si>
    <t>יוסיפון</t>
  </si>
  <si>
    <t>רמתניה</t>
  </si>
  <si>
    <t>מרום גולן</t>
  </si>
  <si>
    <t>ברכת רם</t>
  </si>
  <si>
    <t>נס</t>
  </si>
  <si>
    <t>צור</t>
  </si>
  <si>
    <t>אל-שייח</t>
  </si>
  <si>
    <t>מיצר</t>
  </si>
  <si>
    <t>עורבים</t>
  </si>
  <si>
    <t>דלווה-אורטל</t>
  </si>
  <si>
    <t>קטיף</t>
  </si>
  <si>
    <t>דינור</t>
  </si>
  <si>
    <t>בראון</t>
  </si>
  <si>
    <t>סך המאגרים ללא ברכה</t>
  </si>
  <si>
    <t>מילוי כולל</t>
  </si>
  <si>
    <t>מילוי שפירים</t>
  </si>
  <si>
    <t>מילוי קולחין</t>
  </si>
  <si>
    <t>מלאי מאגרים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</si>
</sst>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_)"/>
  </numFmts>
  <fonts count="13" x14ac:knownFonts="1">
    <font>
      <sz val="11"/>
      <color theme="1"/>
      <name val="Arial"/>
      <family val="2"/>
      <charset val="177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b/>
      <i/>
      <u/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12"/>
      <name val="Arial"/>
      <family val="2"/>
    </font>
    <font>
      <b/>
      <sz val="12"/>
      <color indexed="10"/>
      <name val="David"/>
      <family val="2"/>
      <charset val="177"/>
    </font>
    <font>
      <b/>
      <u/>
      <sz val="12"/>
      <color indexed="12"/>
      <name val="David"/>
      <family val="2"/>
      <charset val="177"/>
    </font>
    <font>
      <b/>
      <sz val="12"/>
      <color indexed="12"/>
      <name val="David"/>
      <family val="2"/>
      <charset val="177"/>
    </font>
    <font>
      <sz val="12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6" fillId="0" borderId="2" xfId="0" applyNumberFormat="1" applyFont="1" applyBorder="1" applyAlignment="1">
      <alignment horizontal="center"/>
    </xf>
    <xf numFmtId="16" fontId="7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2" fillId="0" borderId="0" xfId="0" applyFont="1"/>
    <xf numFmtId="9" fontId="8" fillId="0" borderId="2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Relationship Id="rId1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B463-F6E7-40FB-BEF6-374CE736CB0B}">
  <dimension ref="C3:R33"/>
  <sheetViews>
    <sheetView rightToLeft="1" tabSelected="1" workbookViewId="0">
      <selection activeCell="G35" sqref="G35"/>
    </sheetView>
  </sheetViews>
  <sheetFormatPr defaultRowHeight="14.25" x14ac:dyDescent="0.2"/>
  <cols>
    <col min="2" max="2" width="8.75" customWidth="1"/>
    <col min="3" max="3" width="6.125" hidden="1" customWidth="1"/>
    <col min="4" max="4" width="20.875" customWidth="1"/>
  </cols>
  <sheetData>
    <row r="3" spans="4:18" ht="15" x14ac:dyDescent="0.25">
      <c r="E3" s="17" t="s">
        <v>37</v>
      </c>
    </row>
    <row r="5" spans="4:18" ht="15.75" x14ac:dyDescent="0.25">
      <c r="D5" s="6"/>
      <c r="E5" s="1" t="s">
        <v>0</v>
      </c>
      <c r="F5" s="2">
        <v>43465</v>
      </c>
      <c r="G5" s="3" t="s">
        <v>1</v>
      </c>
      <c r="H5" s="4" t="s">
        <v>2</v>
      </c>
      <c r="I5" s="4" t="s">
        <v>3</v>
      </c>
      <c r="J5" s="4" t="s">
        <v>4</v>
      </c>
      <c r="K5" s="4" t="s">
        <v>5</v>
      </c>
      <c r="L5" s="5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4:18" ht="15.75" x14ac:dyDescent="0.25">
      <c r="D6" s="6"/>
      <c r="E6" s="15"/>
      <c r="F6" s="6"/>
      <c r="G6" s="7"/>
      <c r="H6" s="7"/>
      <c r="I6" s="8"/>
      <c r="J6" s="7"/>
      <c r="K6" s="9"/>
      <c r="L6" s="10"/>
      <c r="M6" s="6"/>
      <c r="N6" s="7"/>
      <c r="O6" s="11"/>
      <c r="P6" s="11"/>
      <c r="Q6" s="7"/>
      <c r="R6" s="6"/>
    </row>
    <row r="7" spans="4:18" ht="15.75" x14ac:dyDescent="0.25">
      <c r="D7" s="12" t="s">
        <v>13</v>
      </c>
      <c r="E7" s="16">
        <v>5000</v>
      </c>
      <c r="F7" s="11">
        <f>+'[1]2019'!R7</f>
        <v>0</v>
      </c>
      <c r="G7" s="11">
        <v>5000</v>
      </c>
      <c r="H7" s="11">
        <v>5000</v>
      </c>
      <c r="I7" s="11">
        <v>5000</v>
      </c>
      <c r="J7" s="11">
        <v>5000</v>
      </c>
      <c r="K7" s="11">
        <v>4700</v>
      </c>
      <c r="L7" s="11">
        <v>3900</v>
      </c>
      <c r="M7" s="11">
        <v>3150</v>
      </c>
      <c r="N7" s="11">
        <v>2600</v>
      </c>
      <c r="O7" s="11">
        <v>1750</v>
      </c>
      <c r="P7" s="11">
        <v>1400</v>
      </c>
      <c r="Q7" s="11">
        <v>1400</v>
      </c>
      <c r="R7" s="11">
        <v>1450</v>
      </c>
    </row>
    <row r="8" spans="4:18" ht="15.75" x14ac:dyDescent="0.25">
      <c r="D8" s="12" t="s">
        <v>14</v>
      </c>
      <c r="E8" s="16">
        <v>6500</v>
      </c>
      <c r="F8" s="11">
        <f>+'[1]2019'!R8</f>
        <v>0</v>
      </c>
      <c r="G8" s="11">
        <v>6700</v>
      </c>
      <c r="H8" s="11">
        <v>6700</v>
      </c>
      <c r="I8" s="11">
        <v>6500</v>
      </c>
      <c r="J8" s="11">
        <v>6500</v>
      </c>
      <c r="K8" s="11">
        <v>6100</v>
      </c>
      <c r="L8" s="11">
        <v>5400</v>
      </c>
      <c r="M8" s="11">
        <v>4200</v>
      </c>
      <c r="N8" s="11">
        <v>3190</v>
      </c>
      <c r="O8" s="11">
        <v>1980</v>
      </c>
      <c r="P8" s="11">
        <v>1860</v>
      </c>
      <c r="Q8" s="11">
        <v>2250</v>
      </c>
      <c r="R8" s="11">
        <v>3000</v>
      </c>
    </row>
    <row r="9" spans="4:18" ht="15.75" x14ac:dyDescent="0.25">
      <c r="D9" s="12" t="s">
        <v>15</v>
      </c>
      <c r="E9" s="16">
        <v>4500</v>
      </c>
      <c r="F9" s="11">
        <f>+'[1]2019'!R9</f>
        <v>0</v>
      </c>
      <c r="G9" s="11">
        <v>4500</v>
      </c>
      <c r="H9" s="11">
        <v>4500</v>
      </c>
      <c r="I9" s="11">
        <v>4500</v>
      </c>
      <c r="J9" s="11">
        <v>4500</v>
      </c>
      <c r="K9" s="11">
        <v>4000</v>
      </c>
      <c r="L9" s="11">
        <v>4000</v>
      </c>
      <c r="M9" s="11">
        <v>3200</v>
      </c>
      <c r="N9" s="11">
        <v>2750</v>
      </c>
      <c r="O9" s="11">
        <v>2500</v>
      </c>
      <c r="P9" s="11">
        <v>2250</v>
      </c>
      <c r="Q9" s="11">
        <v>2250</v>
      </c>
      <c r="R9" s="11">
        <v>2300</v>
      </c>
    </row>
    <row r="10" spans="4:18" ht="15.75" x14ac:dyDescent="0.25">
      <c r="D10" s="12" t="s">
        <v>16</v>
      </c>
      <c r="E10" s="16">
        <v>1600</v>
      </c>
      <c r="F10" s="11">
        <f>+'[1]2019'!R10</f>
        <v>0</v>
      </c>
      <c r="G10" s="11">
        <v>1600</v>
      </c>
      <c r="H10" s="11">
        <v>1600</v>
      </c>
      <c r="I10" s="11">
        <v>1600</v>
      </c>
      <c r="J10" s="11">
        <v>1500</v>
      </c>
      <c r="K10" s="11">
        <v>680</v>
      </c>
      <c r="L10" s="11">
        <v>660</v>
      </c>
      <c r="M10" s="11">
        <v>750</v>
      </c>
      <c r="N10" s="11">
        <v>640</v>
      </c>
      <c r="O10" s="11">
        <v>370</v>
      </c>
      <c r="P10" s="11">
        <v>430</v>
      </c>
      <c r="Q10" s="11">
        <v>600</v>
      </c>
      <c r="R10" s="11">
        <v>730</v>
      </c>
    </row>
    <row r="11" spans="4:18" ht="15.75" x14ac:dyDescent="0.25">
      <c r="D11" s="12" t="s">
        <v>17</v>
      </c>
      <c r="E11" s="16">
        <v>3800</v>
      </c>
      <c r="F11" s="11">
        <f>+'[1]2019'!R11</f>
        <v>0</v>
      </c>
      <c r="G11" s="11">
        <v>3800</v>
      </c>
      <c r="H11" s="11">
        <v>3800</v>
      </c>
      <c r="I11" s="11">
        <v>3800</v>
      </c>
      <c r="J11" s="11">
        <v>3800</v>
      </c>
      <c r="K11" s="11">
        <v>3240</v>
      </c>
      <c r="L11" s="11">
        <v>1550</v>
      </c>
      <c r="M11" s="11">
        <v>890</v>
      </c>
      <c r="N11" s="11">
        <v>520</v>
      </c>
      <c r="O11" s="11">
        <v>430</v>
      </c>
      <c r="P11" s="11">
        <v>410</v>
      </c>
      <c r="Q11" s="11">
        <v>450</v>
      </c>
      <c r="R11" s="11">
        <v>1250</v>
      </c>
    </row>
    <row r="12" spans="4:18" ht="15.75" x14ac:dyDescent="0.25">
      <c r="D12" s="12" t="s">
        <v>18</v>
      </c>
      <c r="E12" s="16">
        <v>300</v>
      </c>
      <c r="F12" s="11">
        <f>+'[1]2019'!R12</f>
        <v>0</v>
      </c>
      <c r="G12" s="11">
        <v>300</v>
      </c>
      <c r="H12" s="11">
        <v>300</v>
      </c>
      <c r="I12" s="11">
        <v>300</v>
      </c>
      <c r="J12" s="11">
        <v>300</v>
      </c>
      <c r="K12" s="11">
        <v>300</v>
      </c>
      <c r="L12" s="11">
        <v>300</v>
      </c>
      <c r="M12" s="11">
        <v>280</v>
      </c>
      <c r="N12" s="11">
        <v>280</v>
      </c>
      <c r="O12" s="11">
        <v>260</v>
      </c>
      <c r="P12" s="11">
        <v>260</v>
      </c>
      <c r="Q12" s="11">
        <v>250</v>
      </c>
      <c r="R12" s="11">
        <v>250</v>
      </c>
    </row>
    <row r="13" spans="4:18" ht="15.75" x14ac:dyDescent="0.25">
      <c r="D13" s="12" t="s">
        <v>19</v>
      </c>
      <c r="E13" s="16">
        <v>840</v>
      </c>
      <c r="F13" s="11">
        <f>+'[1]2019'!R13</f>
        <v>0</v>
      </c>
      <c r="G13" s="11">
        <v>769</v>
      </c>
      <c r="H13" s="11">
        <v>800</v>
      </c>
      <c r="I13" s="11">
        <v>840</v>
      </c>
      <c r="J13" s="11">
        <v>840</v>
      </c>
      <c r="K13" s="11">
        <v>769</v>
      </c>
      <c r="L13" s="11">
        <v>656</v>
      </c>
      <c r="M13" s="11">
        <v>415</v>
      </c>
      <c r="N13" s="11">
        <v>201</v>
      </c>
      <c r="O13" s="11">
        <v>50</v>
      </c>
      <c r="P13" s="11">
        <v>40</v>
      </c>
      <c r="Q13" s="11">
        <v>40</v>
      </c>
      <c r="R13" s="11">
        <v>46</v>
      </c>
    </row>
    <row r="14" spans="4:18" ht="15.75" x14ac:dyDescent="0.25">
      <c r="D14" s="12" t="s">
        <v>20</v>
      </c>
      <c r="E14" s="16">
        <v>300</v>
      </c>
      <c r="F14" s="11">
        <f>+'[1]2019'!R14</f>
        <v>0</v>
      </c>
      <c r="G14" s="11">
        <v>300</v>
      </c>
      <c r="H14" s="11">
        <v>300</v>
      </c>
      <c r="I14" s="11">
        <v>300</v>
      </c>
      <c r="J14" s="11">
        <v>285</v>
      </c>
      <c r="K14" s="11">
        <v>155</v>
      </c>
      <c r="L14" s="11">
        <v>100</v>
      </c>
      <c r="M14" s="11">
        <v>185</v>
      </c>
      <c r="N14" s="11">
        <v>70</v>
      </c>
      <c r="O14" s="11">
        <v>55</v>
      </c>
      <c r="P14" s="11">
        <v>50</v>
      </c>
      <c r="Q14" s="11">
        <v>50</v>
      </c>
      <c r="R14" s="11">
        <v>120</v>
      </c>
    </row>
    <row r="15" spans="4:18" ht="15.75" x14ac:dyDescent="0.25">
      <c r="D15" s="12" t="s">
        <v>21</v>
      </c>
      <c r="E15" s="16">
        <v>1200</v>
      </c>
      <c r="F15" s="11">
        <f>+'[1]2019'!R15</f>
        <v>0</v>
      </c>
      <c r="G15" s="11">
        <v>1200</v>
      </c>
      <c r="H15" s="11">
        <v>1200</v>
      </c>
      <c r="I15" s="11">
        <v>1200</v>
      </c>
      <c r="J15" s="11">
        <v>1200</v>
      </c>
      <c r="K15" s="11">
        <v>1060</v>
      </c>
      <c r="L15" s="11">
        <v>925</v>
      </c>
      <c r="M15" s="11">
        <v>700</v>
      </c>
      <c r="N15" s="11">
        <v>500</v>
      </c>
      <c r="O15" s="11">
        <v>310</v>
      </c>
      <c r="P15" s="11">
        <v>265</v>
      </c>
      <c r="Q15" s="11">
        <v>250</v>
      </c>
      <c r="R15" s="11">
        <v>290</v>
      </c>
    </row>
    <row r="16" spans="4:18" ht="15.75" x14ac:dyDescent="0.25">
      <c r="D16" s="12" t="s">
        <v>22</v>
      </c>
      <c r="E16" s="16">
        <v>4100</v>
      </c>
      <c r="F16" s="11">
        <f>+'[1]2019'!R16-F26</f>
        <v>-300</v>
      </c>
      <c r="G16" s="11">
        <v>4100</v>
      </c>
      <c r="H16" s="11">
        <v>4100</v>
      </c>
      <c r="I16" s="11">
        <v>4100</v>
      </c>
      <c r="J16" s="11">
        <v>4100</v>
      </c>
      <c r="K16" s="11">
        <v>3358</v>
      </c>
      <c r="L16" s="11">
        <v>2458</v>
      </c>
      <c r="M16" s="11">
        <v>1720</v>
      </c>
      <c r="N16" s="11">
        <v>1115</v>
      </c>
      <c r="O16" s="11">
        <v>839</v>
      </c>
      <c r="P16" s="11">
        <v>359</v>
      </c>
      <c r="Q16" s="11">
        <v>725</v>
      </c>
      <c r="R16" s="11">
        <v>955</v>
      </c>
    </row>
    <row r="17" spans="4:18" ht="15.75" x14ac:dyDescent="0.25">
      <c r="D17" s="12" t="s">
        <v>23</v>
      </c>
      <c r="E17" s="16">
        <v>6500</v>
      </c>
      <c r="F17" s="11">
        <f>+'[1]2019'!R17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4:18" ht="15.75" x14ac:dyDescent="0.25">
      <c r="D18" s="12" t="s">
        <v>24</v>
      </c>
      <c r="E18" s="16">
        <v>360</v>
      </c>
      <c r="F18" s="11">
        <f>+'[1]2019'!R18</f>
        <v>0</v>
      </c>
      <c r="G18" s="11">
        <v>184</v>
      </c>
      <c r="H18" s="11">
        <v>300</v>
      </c>
      <c r="I18" s="11">
        <v>360</v>
      </c>
      <c r="J18" s="11">
        <v>360</v>
      </c>
      <c r="K18" s="11">
        <v>360</v>
      </c>
      <c r="L18" s="11">
        <v>350</v>
      </c>
      <c r="M18" s="11">
        <v>350</v>
      </c>
      <c r="N18" s="11">
        <v>184</v>
      </c>
      <c r="O18" s="11">
        <v>160</v>
      </c>
      <c r="P18" s="11">
        <v>113</v>
      </c>
      <c r="Q18" s="11">
        <v>113</v>
      </c>
      <c r="R18" s="11">
        <v>210</v>
      </c>
    </row>
    <row r="19" spans="4:18" ht="15.75" x14ac:dyDescent="0.25">
      <c r="D19" s="12" t="s">
        <v>25</v>
      </c>
      <c r="E19" s="16">
        <v>450</v>
      </c>
      <c r="F19" s="11">
        <f>+'[1]2019'!R19</f>
        <v>0</v>
      </c>
      <c r="G19" s="11">
        <v>450</v>
      </c>
      <c r="H19" s="11">
        <v>450</v>
      </c>
      <c r="I19" s="11">
        <v>450</v>
      </c>
      <c r="J19" s="11">
        <v>450</v>
      </c>
      <c r="K19" s="11">
        <v>416</v>
      </c>
      <c r="L19" s="11">
        <v>341</v>
      </c>
      <c r="M19" s="11">
        <v>270</v>
      </c>
      <c r="N19" s="11">
        <v>276</v>
      </c>
      <c r="O19" s="11">
        <v>235</v>
      </c>
      <c r="P19" s="11">
        <v>200</v>
      </c>
      <c r="Q19" s="11">
        <v>200</v>
      </c>
      <c r="R19" s="11">
        <v>290</v>
      </c>
    </row>
    <row r="20" spans="4:18" ht="15.75" x14ac:dyDescent="0.25">
      <c r="D20" s="12" t="s">
        <v>26</v>
      </c>
      <c r="E20" s="16">
        <v>360</v>
      </c>
      <c r="F20" s="11">
        <f>+'[1]2019'!R20</f>
        <v>0</v>
      </c>
      <c r="G20" s="11">
        <v>223</v>
      </c>
      <c r="H20" s="11">
        <v>300</v>
      </c>
      <c r="I20" s="11">
        <v>360</v>
      </c>
      <c r="J20" s="11">
        <v>360</v>
      </c>
      <c r="K20" s="11">
        <v>360</v>
      </c>
      <c r="L20" s="11">
        <v>278</v>
      </c>
      <c r="M20" s="11">
        <v>167</v>
      </c>
      <c r="N20" s="11">
        <v>215</v>
      </c>
      <c r="O20" s="11">
        <v>208</v>
      </c>
      <c r="P20" s="11">
        <v>208</v>
      </c>
      <c r="Q20" s="11">
        <v>201</v>
      </c>
      <c r="R20" s="11">
        <v>350</v>
      </c>
    </row>
    <row r="21" spans="4:18" ht="15.75" x14ac:dyDescent="0.25">
      <c r="D21" s="12" t="s">
        <v>27</v>
      </c>
      <c r="E21" s="16">
        <v>570</v>
      </c>
      <c r="F21" s="11">
        <f>+'[1]2019'!R21</f>
        <v>0</v>
      </c>
      <c r="G21" s="11">
        <v>430</v>
      </c>
      <c r="H21" s="11">
        <v>550</v>
      </c>
      <c r="I21" s="11">
        <v>570</v>
      </c>
      <c r="J21" s="11">
        <v>525</v>
      </c>
      <c r="K21" s="11">
        <v>430</v>
      </c>
      <c r="L21" s="11">
        <v>330</v>
      </c>
      <c r="M21" s="11">
        <v>275</v>
      </c>
      <c r="N21" s="11">
        <v>270</v>
      </c>
      <c r="O21" s="11">
        <v>200</v>
      </c>
      <c r="P21" s="11">
        <v>200</v>
      </c>
      <c r="Q21" s="11">
        <v>270</v>
      </c>
      <c r="R21" s="11">
        <v>350</v>
      </c>
    </row>
    <row r="22" spans="4:18" ht="15.75" x14ac:dyDescent="0.25">
      <c r="D22" s="12" t="s">
        <v>28</v>
      </c>
      <c r="E22" s="16">
        <v>2500</v>
      </c>
      <c r="F22" s="11">
        <f>+'[1]2019'!R22</f>
        <v>0</v>
      </c>
      <c r="G22" s="11">
        <v>2500</v>
      </c>
      <c r="H22" s="11">
        <v>2500</v>
      </c>
      <c r="I22" s="11">
        <v>2500</v>
      </c>
      <c r="J22" s="11">
        <v>2500</v>
      </c>
      <c r="K22" s="11">
        <v>2035</v>
      </c>
      <c r="L22" s="11">
        <v>1580</v>
      </c>
      <c r="M22" s="11">
        <v>1070</v>
      </c>
      <c r="N22" s="11">
        <v>486</v>
      </c>
      <c r="O22" s="11">
        <v>260</v>
      </c>
      <c r="P22" s="11">
        <v>260</v>
      </c>
      <c r="Q22" s="11">
        <v>260</v>
      </c>
      <c r="R22" s="11">
        <v>635</v>
      </c>
    </row>
    <row r="23" spans="4:18" ht="15.75" x14ac:dyDescent="0.25">
      <c r="D23" s="12" t="s">
        <v>29</v>
      </c>
      <c r="E23" s="16">
        <v>600</v>
      </c>
      <c r="F23" s="11">
        <f>+'[1]2019'!R23</f>
        <v>0</v>
      </c>
      <c r="G23" s="11">
        <v>510</v>
      </c>
      <c r="H23" s="11">
        <v>600</v>
      </c>
      <c r="I23" s="11">
        <v>600</v>
      </c>
      <c r="J23" s="11">
        <v>600</v>
      </c>
      <c r="K23" s="11">
        <v>535</v>
      </c>
      <c r="L23" s="11">
        <v>455</v>
      </c>
      <c r="M23" s="11">
        <v>340</v>
      </c>
      <c r="N23" s="11">
        <v>237</v>
      </c>
      <c r="O23" s="11">
        <v>129</v>
      </c>
      <c r="P23" s="11">
        <v>125</v>
      </c>
      <c r="Q23" s="11">
        <v>125</v>
      </c>
      <c r="R23" s="11">
        <v>174</v>
      </c>
    </row>
    <row r="24" spans="4:18" ht="15.75" x14ac:dyDescent="0.25">
      <c r="D24" s="6" t="s">
        <v>30</v>
      </c>
      <c r="E24" s="16">
        <v>650</v>
      </c>
      <c r="F24" s="11">
        <f>+'[1]2019'!R24</f>
        <v>0</v>
      </c>
      <c r="G24" s="11">
        <v>650</v>
      </c>
      <c r="H24" s="11">
        <v>650</v>
      </c>
      <c r="I24" s="11">
        <v>650</v>
      </c>
      <c r="J24" s="11">
        <v>650</v>
      </c>
      <c r="K24" s="11">
        <v>600</v>
      </c>
      <c r="L24" s="11">
        <v>580</v>
      </c>
      <c r="M24" s="11">
        <v>200</v>
      </c>
      <c r="N24" s="11">
        <v>80</v>
      </c>
      <c r="O24" s="11">
        <v>50</v>
      </c>
      <c r="P24" s="11">
        <v>40</v>
      </c>
      <c r="Q24" s="11">
        <v>30</v>
      </c>
      <c r="R24" s="11">
        <v>50</v>
      </c>
    </row>
    <row r="25" spans="4:18" ht="15.75" x14ac:dyDescent="0.25">
      <c r="D25" s="6" t="s">
        <v>31</v>
      </c>
      <c r="E25" s="16">
        <v>600</v>
      </c>
      <c r="F25" s="11">
        <f>+'[1]2019'!R25</f>
        <v>0</v>
      </c>
      <c r="G25" s="11">
        <v>450</v>
      </c>
      <c r="H25" s="11">
        <v>500</v>
      </c>
      <c r="I25" s="11">
        <v>550</v>
      </c>
      <c r="J25" s="11">
        <v>620</v>
      </c>
      <c r="K25" s="11">
        <v>510</v>
      </c>
      <c r="L25" s="11">
        <v>450</v>
      </c>
      <c r="M25" s="11">
        <v>375</v>
      </c>
      <c r="N25" s="11">
        <v>290</v>
      </c>
      <c r="O25" s="11">
        <v>260</v>
      </c>
      <c r="P25" s="11">
        <v>200</v>
      </c>
      <c r="Q25" s="11">
        <v>230</v>
      </c>
      <c r="R25" s="11">
        <v>260</v>
      </c>
    </row>
    <row r="26" spans="4:18" ht="15.75" x14ac:dyDescent="0.25">
      <c r="D26" s="6" t="s">
        <v>32</v>
      </c>
      <c r="E26" s="16">
        <v>2000</v>
      </c>
      <c r="F26" s="11">
        <v>300</v>
      </c>
      <c r="G26" s="11">
        <v>1650</v>
      </c>
      <c r="H26" s="11">
        <v>1800</v>
      </c>
      <c r="I26" s="11">
        <v>1900</v>
      </c>
      <c r="J26" s="11">
        <v>1850</v>
      </c>
      <c r="K26" s="11">
        <v>1600</v>
      </c>
      <c r="L26" s="11">
        <v>1500</v>
      </c>
      <c r="M26" s="11">
        <v>1420</v>
      </c>
      <c r="N26" s="11">
        <v>1400</v>
      </c>
      <c r="O26" s="11">
        <v>650</v>
      </c>
      <c r="P26" s="11">
        <v>575</v>
      </c>
      <c r="Q26" s="11">
        <v>570</v>
      </c>
      <c r="R26" s="11">
        <v>700</v>
      </c>
    </row>
    <row r="27" spans="4:18" ht="15.75" x14ac:dyDescent="0.25">
      <c r="D27" s="6" t="s">
        <v>33</v>
      </c>
      <c r="E27" s="13">
        <f>SUM(E7:E26)-E17</f>
        <v>36230</v>
      </c>
      <c r="F27" s="13">
        <f t="shared" ref="F27:R27" si="0">SUM(F7:F26)-F17</f>
        <v>0</v>
      </c>
      <c r="G27" s="13">
        <f t="shared" si="0"/>
        <v>35316</v>
      </c>
      <c r="H27" s="13">
        <f t="shared" si="0"/>
        <v>35950</v>
      </c>
      <c r="I27" s="13">
        <f t="shared" si="0"/>
        <v>36080</v>
      </c>
      <c r="J27" s="13">
        <f t="shared" si="0"/>
        <v>35940</v>
      </c>
      <c r="K27" s="13">
        <f t="shared" si="0"/>
        <v>31208</v>
      </c>
      <c r="L27" s="13">
        <f t="shared" si="0"/>
        <v>25813</v>
      </c>
      <c r="M27" s="13">
        <f t="shared" si="0"/>
        <v>19957</v>
      </c>
      <c r="N27" s="13">
        <f t="shared" si="0"/>
        <v>15304</v>
      </c>
      <c r="O27" s="13">
        <f t="shared" si="0"/>
        <v>10696</v>
      </c>
      <c r="P27" s="13">
        <f t="shared" si="0"/>
        <v>9245</v>
      </c>
      <c r="Q27" s="13">
        <f t="shared" si="0"/>
        <v>10264</v>
      </c>
      <c r="R27" s="13">
        <f t="shared" si="0"/>
        <v>13410</v>
      </c>
    </row>
    <row r="28" spans="4:18" ht="15.75" x14ac:dyDescent="0.25">
      <c r="D28" s="6" t="s">
        <v>34</v>
      </c>
      <c r="E28" s="11"/>
      <c r="F28" s="18">
        <v>0.56000000000000005</v>
      </c>
      <c r="G28" s="18">
        <v>0.97</v>
      </c>
      <c r="H28" s="18">
        <v>0.99</v>
      </c>
      <c r="I28" s="18">
        <v>1</v>
      </c>
      <c r="J28" s="18">
        <v>0.99</v>
      </c>
      <c r="K28" s="18">
        <v>0.86</v>
      </c>
      <c r="L28" s="18">
        <v>0.71</v>
      </c>
      <c r="M28" s="18">
        <v>0.55000000000000004</v>
      </c>
      <c r="N28" s="18">
        <v>0.42</v>
      </c>
      <c r="O28" s="18">
        <v>0.3</v>
      </c>
      <c r="P28" s="18">
        <v>0.26</v>
      </c>
      <c r="Q28" s="18">
        <v>0.28000000000000003</v>
      </c>
      <c r="R28" s="18">
        <v>0.37</v>
      </c>
    </row>
    <row r="29" spans="4:18" ht="15.75" x14ac:dyDescent="0.25">
      <c r="D29" s="6" t="s">
        <v>35</v>
      </c>
      <c r="E29" s="11">
        <f>+E7+E8+E9+E10+E11+E12+E13+E14+E15+E16+E17+E20+E22+E24</f>
        <v>38150</v>
      </c>
      <c r="F29" s="19">
        <v>0.49</v>
      </c>
      <c r="G29" s="19">
        <v>0.83</v>
      </c>
      <c r="H29" s="19">
        <v>0.83</v>
      </c>
      <c r="I29" s="19">
        <v>0.83</v>
      </c>
      <c r="J29" s="19">
        <v>0.83</v>
      </c>
      <c r="K29" s="19">
        <v>0.72</v>
      </c>
      <c r="L29" s="19">
        <v>0.62</v>
      </c>
      <c r="M29" s="19">
        <v>0.33</v>
      </c>
      <c r="N29" s="19">
        <v>0.24</v>
      </c>
      <c r="O29" s="19">
        <v>0.24</v>
      </c>
      <c r="P29" s="19">
        <v>0.21</v>
      </c>
      <c r="Q29" s="19">
        <v>0.23</v>
      </c>
      <c r="R29" s="19">
        <v>0.49</v>
      </c>
    </row>
    <row r="30" spans="4:18" ht="15.75" x14ac:dyDescent="0.25">
      <c r="D30" s="12" t="s">
        <v>36</v>
      </c>
      <c r="E30" s="11">
        <v>2580</v>
      </c>
      <c r="F30" s="20">
        <v>0.36</v>
      </c>
      <c r="G30" s="20">
        <v>0.61</v>
      </c>
      <c r="H30" s="20">
        <v>0.74</v>
      </c>
      <c r="I30" s="20">
        <v>0.77</v>
      </c>
      <c r="J30" s="20">
        <v>0.75</v>
      </c>
      <c r="K30" s="20">
        <v>0.67</v>
      </c>
      <c r="L30" s="20">
        <v>0.56999999999999995</v>
      </c>
      <c r="M30" s="20">
        <v>0.37</v>
      </c>
      <c r="N30" s="20">
        <v>0.28000000000000003</v>
      </c>
      <c r="O30" s="20">
        <v>0.28000000000000003</v>
      </c>
      <c r="P30" s="20">
        <v>0.25</v>
      </c>
      <c r="Q30" s="20">
        <v>0.27</v>
      </c>
      <c r="R30" s="20">
        <v>0.36</v>
      </c>
    </row>
    <row r="31" spans="4:18" ht="15" x14ac:dyDescent="0.2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4:18" ht="15" x14ac:dyDescent="0.2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ht="15" x14ac:dyDescent="0.2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Schwartz</dc:creator>
  <cp:lastModifiedBy>Michal Schwartz</cp:lastModifiedBy>
  <dcterms:created xsi:type="dcterms:W3CDTF">2024-03-07T10:21:45Z</dcterms:created>
  <dcterms:modified xsi:type="dcterms:W3CDTF">2024-03-07T10:28:08Z</dcterms:modified>
</cp:coreProperties>
</file>