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835"/>
  </bookViews>
  <sheets>
    <sheet name="Sheet1" sheetId="1" r:id="rId1"/>
  </sheets>
  <calcPr calcId="145621" iterate="1" iterateCount="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6" i="1" l="1"/>
  <c r="V26" i="1"/>
  <c r="T26" i="1"/>
  <c r="R26" i="1"/>
  <c r="P26" i="1"/>
  <c r="N26" i="1"/>
  <c r="L26" i="1"/>
  <c r="J26" i="1"/>
  <c r="H26" i="1"/>
  <c r="F26" i="1"/>
  <c r="D26" i="1"/>
  <c r="B26" i="1"/>
  <c r="P24" i="1"/>
  <c r="H24" i="1"/>
  <c r="X22" i="1"/>
  <c r="V22" i="1"/>
  <c r="T22" i="1"/>
  <c r="R22" i="1"/>
  <c r="P22" i="1"/>
  <c r="N22" i="1"/>
  <c r="L22" i="1"/>
  <c r="J22" i="1"/>
  <c r="H22" i="1"/>
  <c r="F22" i="1"/>
  <c r="D22" i="1"/>
  <c r="B22" i="1"/>
  <c r="V23" i="1"/>
  <c r="V24" i="1" s="1"/>
  <c r="T23" i="1"/>
  <c r="T24" i="1" s="1"/>
  <c r="R23" i="1"/>
  <c r="R24" i="1" s="1"/>
  <c r="P23" i="1"/>
  <c r="N23" i="1"/>
  <c r="N24" i="1" s="1"/>
  <c r="L23" i="1"/>
  <c r="L24" i="1" s="1"/>
  <c r="J23" i="1"/>
  <c r="J24" i="1" s="1"/>
  <c r="H23" i="1"/>
  <c r="F23" i="1"/>
  <c r="F24" i="1" s="1"/>
  <c r="D23" i="1"/>
  <c r="D24" i="1" s="1"/>
  <c r="B23" i="1"/>
  <c r="B24" i="1" s="1"/>
</calcChain>
</file>

<file path=xl/sharedStrings.xml><?xml version="1.0" encoding="utf-8"?>
<sst xmlns="http://schemas.openxmlformats.org/spreadsheetml/2006/main" count="238" uniqueCount="81">
  <si>
    <t>מאגר</t>
  </si>
  <si>
    <t>חיתל</t>
  </si>
  <si>
    <t>בני ישראל</t>
  </si>
  <si>
    <t>רוויה</t>
  </si>
  <si>
    <t>שעבנייה</t>
  </si>
  <si>
    <t>דבש</t>
  </si>
  <si>
    <t>רמתניה</t>
  </si>
  <si>
    <t>מרום גולן</t>
  </si>
  <si>
    <t>בריכת רם</t>
  </si>
  <si>
    <t>עורבים</t>
  </si>
  <si>
    <t>אל שייך</t>
  </si>
  <si>
    <t>קונטרה</t>
  </si>
  <si>
    <t>צינור ראשי 50"</t>
  </si>
  <si>
    <t>מספר</t>
  </si>
  <si>
    <t>פני מים</t>
  </si>
  <si>
    <t>יציאה</t>
  </si>
  <si>
    <t>עומק</t>
  </si>
  <si>
    <t>טמפרטורה</t>
  </si>
  <si>
    <t>חמצן</t>
  </si>
  <si>
    <t>pH</t>
  </si>
  <si>
    <t>מוליכות חשמלית</t>
  </si>
  <si>
    <t>פוט' רדוקס</t>
  </si>
  <si>
    <t>כלורופיל</t>
  </si>
  <si>
    <t>עכירות</t>
  </si>
  <si>
    <t>TSS</t>
  </si>
  <si>
    <t>לא נמצא</t>
  </si>
  <si>
    <t>נתרן מאק"ל</t>
  </si>
  <si>
    <t>&lt;0.5</t>
  </si>
  <si>
    <t>חנקה (N:NO3)</t>
  </si>
  <si>
    <t>אמון  (N:NH3)</t>
  </si>
  <si>
    <t>חנקן קלדהל מ"ג\ל</t>
  </si>
  <si>
    <t>זרחן (PO4)מ"ג/ל</t>
  </si>
  <si>
    <t>אשלגן כללי</t>
  </si>
  <si>
    <t>סידן + מגנזיום</t>
  </si>
  <si>
    <t>קשיות מג"ל</t>
  </si>
  <si>
    <t>סידן</t>
  </si>
  <si>
    <t>;</t>
  </si>
  <si>
    <t>סידן מג"ל</t>
  </si>
  <si>
    <t>מגנזיום</t>
  </si>
  <si>
    <t>מגנזיום  מג"ל</t>
  </si>
  <si>
    <t>בורון מסיס</t>
  </si>
  <si>
    <t>ברזל מג/ל</t>
  </si>
  <si>
    <t>N.D.</t>
  </si>
  <si>
    <t>&lt;0.25</t>
  </si>
  <si>
    <t>אבץ מג/ל</t>
  </si>
  <si>
    <t>מנגן מג/ל</t>
  </si>
  <si>
    <t>SAR</t>
  </si>
  <si>
    <t>אצות</t>
  </si>
  <si>
    <t>Anabena</t>
  </si>
  <si>
    <t>Melozira</t>
  </si>
  <si>
    <t>Chlamidomonas</t>
  </si>
  <si>
    <t>Chlorella</t>
  </si>
  <si>
    <t>.</t>
  </si>
  <si>
    <t>Scenedesmus</t>
  </si>
  <si>
    <t>Pediastrum</t>
  </si>
  <si>
    <t>Ankistrodesmus</t>
  </si>
  <si>
    <t>Navicula</t>
  </si>
  <si>
    <t>Cyclotella</t>
  </si>
  <si>
    <t>Planktospheria</t>
  </si>
  <si>
    <t>Ceratium</t>
  </si>
  <si>
    <t>Chodatella</t>
  </si>
  <si>
    <t>רוטיפרה בליטר</t>
  </si>
  <si>
    <t>קופפודה בליטר</t>
  </si>
  <si>
    <t>קלדוצרה בליטר</t>
  </si>
  <si>
    <t>נאופלי</t>
  </si>
  <si>
    <t>נוספים</t>
  </si>
  <si>
    <t>זמן מכ"ס</t>
  </si>
  <si>
    <t>&gt;10</t>
  </si>
  <si>
    <t>גורמי סתימה</t>
  </si>
  <si>
    <t>קןפפודה</t>
  </si>
  <si>
    <t>קופפודה</t>
  </si>
  <si>
    <t>רפש בקטריאלי</t>
  </si>
  <si>
    <t>מעט רפש בקטריאלי</t>
  </si>
  <si>
    <t>גרגרי חול</t>
  </si>
  <si>
    <t>קלדוצרה</t>
  </si>
  <si>
    <t>קלדוצרה/קופפודה</t>
  </si>
  <si>
    <t>פרוטוזואה מושבתית</t>
  </si>
  <si>
    <t>מעט ביצי בריוזואה</t>
  </si>
  <si>
    <t>כלורhs מ"ג</t>
  </si>
  <si>
    <t>רפש אורגני</t>
  </si>
  <si>
    <t>בדיקות מאגרים יולי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</si>
</sst>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0.000"/>
  </numFmts>
  <fonts count="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  <charset val="177"/>
      <scheme val="minor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1" xfId="0" applyFill="1" applyBorder="1"/>
    <xf numFmtId="0" fontId="0" fillId="2" borderId="0" xfId="0" applyFill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top" wrapText="1" readingOrder="2"/>
    </xf>
    <xf numFmtId="0" fontId="0" fillId="2" borderId="10" xfId="0" applyFill="1" applyBorder="1"/>
    <xf numFmtId="164" fontId="3" fillId="2" borderId="5" xfId="0" applyNumberFormat="1" applyFont="1" applyFill="1" applyBorder="1" applyAlignment="1">
      <alignment horizontal="center"/>
    </xf>
    <xf numFmtId="164" fontId="0" fillId="2" borderId="0" xfId="0" applyNumberFormat="1" applyFill="1"/>
    <xf numFmtId="0" fontId="0" fillId="2" borderId="0" xfId="0" applyFill="1" applyAlignment="1"/>
    <xf numFmtId="2" fontId="0" fillId="2" borderId="5" xfId="0" applyNumberFormat="1" applyFill="1" applyBorder="1" applyAlignment="1">
      <alignment horizontal="center"/>
    </xf>
    <xf numFmtId="2" fontId="0" fillId="2" borderId="0" xfId="0" applyNumberFormat="1" applyFill="1"/>
    <xf numFmtId="0" fontId="0" fillId="2" borderId="11" xfId="0" applyFill="1" applyBorder="1" applyAlignment="1">
      <alignment horizontal="center"/>
    </xf>
    <xf numFmtId="0" fontId="3" fillId="2" borderId="6" xfId="0" applyFont="1" applyFill="1" applyBorder="1" applyAlignment="1">
      <alignment horizontal="center" vertical="top" wrapText="1" readingOrder="2"/>
    </xf>
    <xf numFmtId="0" fontId="3" fillId="2" borderId="8" xfId="0" applyFont="1" applyFill="1" applyBorder="1" applyAlignment="1">
      <alignment horizontal="center" vertical="top" wrapText="1" readingOrder="2"/>
    </xf>
    <xf numFmtId="0" fontId="3" fillId="2" borderId="3" xfId="0" applyFont="1" applyFill="1" applyBorder="1" applyAlignment="1">
      <alignment horizontal="center" vertical="top" wrapText="1" readingOrder="2"/>
    </xf>
    <xf numFmtId="0" fontId="3" fillId="2" borderId="0" xfId="0" applyFont="1" applyFill="1"/>
    <xf numFmtId="0" fontId="3" fillId="2" borderId="4" xfId="0" applyFont="1" applyFill="1" applyBorder="1" applyAlignment="1">
      <alignment horizontal="center" vertical="top" wrapText="1" readingOrder="2"/>
    </xf>
    <xf numFmtId="0" fontId="0" fillId="2" borderId="0" xfId="0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164" fontId="0" fillId="2" borderId="0" xfId="0" applyNumberFormat="1" applyFill="1" applyBorder="1"/>
    <xf numFmtId="0" fontId="0" fillId="2" borderId="0" xfId="0" applyFill="1" applyBorder="1" applyAlignment="1"/>
    <xf numFmtId="2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 readingOrder="2"/>
    </xf>
    <xf numFmtId="0" fontId="7" fillId="0" borderId="12" xfId="0" applyFont="1" applyFill="1" applyBorder="1" applyAlignment="1">
      <alignment horizontal="center"/>
    </xf>
    <xf numFmtId="0" fontId="0" fillId="0" borderId="12" xfId="0" applyFill="1" applyBorder="1"/>
    <xf numFmtId="0" fontId="3" fillId="3" borderId="12" xfId="0" applyFont="1" applyFill="1" applyBorder="1"/>
    <xf numFmtId="0" fontId="3" fillId="3" borderId="12" xfId="0" applyFont="1" applyFill="1" applyBorder="1" applyAlignment="1">
      <alignment horizontal="center"/>
    </xf>
    <xf numFmtId="43" fontId="3" fillId="3" borderId="12" xfId="1" applyFont="1" applyFill="1" applyBorder="1" applyAlignment="1">
      <alignment horizontal="center"/>
    </xf>
    <xf numFmtId="0" fontId="3" fillId="0" borderId="12" xfId="0" applyFont="1" applyFill="1" applyBorder="1"/>
    <xf numFmtId="164" fontId="3" fillId="0" borderId="12" xfId="0" applyNumberFormat="1" applyFont="1" applyFill="1" applyBorder="1" applyAlignment="1">
      <alignment horizontal="center" vertical="top" wrapText="1" readingOrder="2"/>
    </xf>
    <xf numFmtId="0" fontId="6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9999"/>
      <color rgb="FFCCCC00"/>
      <color rgb="FF66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2362"/>
  <sheetViews>
    <sheetView rightToLeft="1" tabSelected="1" topLeftCell="H1" zoomScale="80" zoomScaleNormal="80" workbookViewId="0">
      <selection sqref="A1:XFD1"/>
    </sheetView>
  </sheetViews>
  <sheetFormatPr defaultColWidth="8.25" defaultRowHeight="14.25" x14ac:dyDescent="0.2"/>
  <cols>
    <col min="1" max="1" width="16.625" style="2" customWidth="1"/>
    <col min="2" max="2" width="18.375" style="1" customWidth="1"/>
    <col min="3" max="3" width="15.625" style="2" customWidth="1"/>
    <col min="4" max="4" width="17.625" style="2" customWidth="1"/>
    <col min="5" max="5" width="15.75" style="2" customWidth="1"/>
    <col min="6" max="6" width="17.375" style="2" customWidth="1"/>
    <col min="7" max="7" width="16.5" style="2" customWidth="1"/>
    <col min="8" max="8" width="18" style="2" customWidth="1"/>
    <col min="9" max="9" width="17" style="2" customWidth="1"/>
    <col min="10" max="10" width="17.875" style="2" customWidth="1"/>
    <col min="11" max="11" width="19" style="2" customWidth="1"/>
    <col min="12" max="12" width="17.25" style="2" customWidth="1"/>
    <col min="13" max="13" width="17.625" style="2" customWidth="1"/>
    <col min="14" max="14" width="18.625" style="2" customWidth="1"/>
    <col min="15" max="15" width="17.375" style="2" customWidth="1"/>
    <col min="16" max="16" width="18.25" style="2" customWidth="1"/>
    <col min="17" max="17" width="18.875" style="2" customWidth="1"/>
    <col min="18" max="19" width="19.25" style="2" customWidth="1"/>
    <col min="20" max="20" width="18" style="2" customWidth="1"/>
    <col min="21" max="21" width="17.75" style="2" customWidth="1"/>
    <col min="22" max="22" width="18.25" style="2" customWidth="1"/>
    <col min="23" max="23" width="16.75" style="2" customWidth="1"/>
    <col min="24" max="24" width="16.25" style="2" customWidth="1"/>
    <col min="25" max="25" width="8.375" style="2" hidden="1" customWidth="1"/>
    <col min="26" max="163" width="8.25" style="20"/>
    <col min="164" max="16384" width="8.25" style="2"/>
  </cols>
  <sheetData>
    <row r="1" spans="1:163" ht="27" thickBot="1" x14ac:dyDescent="0.45">
      <c r="A1" s="49" t="s">
        <v>80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8"/>
    </row>
    <row r="2" spans="1:163" ht="15.75" thickBot="1" x14ac:dyDescent="0.25">
      <c r="A2" s="35" t="s">
        <v>0</v>
      </c>
      <c r="B2" s="36" t="s">
        <v>1</v>
      </c>
      <c r="C2" s="36"/>
      <c r="D2" s="36" t="s">
        <v>2</v>
      </c>
      <c r="E2" s="36"/>
      <c r="F2" s="36" t="s">
        <v>3</v>
      </c>
      <c r="G2" s="36"/>
      <c r="H2" s="36" t="s">
        <v>4</v>
      </c>
      <c r="I2" s="36"/>
      <c r="J2" s="36" t="s">
        <v>5</v>
      </c>
      <c r="K2" s="36"/>
      <c r="L2" s="37" t="s">
        <v>6</v>
      </c>
      <c r="M2" s="37"/>
      <c r="N2" s="36" t="s">
        <v>7</v>
      </c>
      <c r="O2" s="36"/>
      <c r="P2" s="36" t="s">
        <v>8</v>
      </c>
      <c r="Q2" s="36"/>
      <c r="R2" s="36" t="s">
        <v>9</v>
      </c>
      <c r="S2" s="36"/>
      <c r="T2" s="36" t="s">
        <v>10</v>
      </c>
      <c r="U2" s="36"/>
      <c r="V2" s="36" t="s">
        <v>11</v>
      </c>
      <c r="W2" s="36"/>
      <c r="X2" s="27" t="s">
        <v>12</v>
      </c>
      <c r="Y2" s="3"/>
    </row>
    <row r="3" spans="1:163" ht="15" x14ac:dyDescent="0.2">
      <c r="A3" s="38" t="s">
        <v>13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4"/>
    </row>
    <row r="4" spans="1:163" ht="15.75" thickBot="1" x14ac:dyDescent="0.25">
      <c r="A4" s="28"/>
      <c r="B4" s="28"/>
      <c r="C4" s="28"/>
      <c r="D4" s="28" t="s">
        <v>14</v>
      </c>
      <c r="E4" s="28" t="s">
        <v>15</v>
      </c>
      <c r="F4" s="28" t="s">
        <v>14</v>
      </c>
      <c r="G4" s="28" t="s">
        <v>15</v>
      </c>
      <c r="H4" s="28" t="s">
        <v>14</v>
      </c>
      <c r="I4" s="28" t="s">
        <v>15</v>
      </c>
      <c r="J4" s="28" t="s">
        <v>14</v>
      </c>
      <c r="K4" s="28" t="s">
        <v>15</v>
      </c>
      <c r="L4" s="28" t="s">
        <v>14</v>
      </c>
      <c r="M4" s="28" t="s">
        <v>15</v>
      </c>
      <c r="N4" s="28" t="s">
        <v>14</v>
      </c>
      <c r="O4" s="28" t="s">
        <v>15</v>
      </c>
      <c r="P4" s="28" t="s">
        <v>14</v>
      </c>
      <c r="Q4" s="28" t="s">
        <v>15</v>
      </c>
      <c r="R4" s="28" t="s">
        <v>14</v>
      </c>
      <c r="S4" s="28" t="s">
        <v>15</v>
      </c>
      <c r="T4" s="28" t="s">
        <v>14</v>
      </c>
      <c r="U4" s="28" t="s">
        <v>15</v>
      </c>
      <c r="V4" s="28" t="s">
        <v>14</v>
      </c>
      <c r="W4" s="28" t="s">
        <v>15</v>
      </c>
      <c r="X4" s="28"/>
      <c r="Y4" s="5"/>
    </row>
    <row r="5" spans="1:163" ht="15.75" thickBot="1" x14ac:dyDescent="0.25">
      <c r="A5" s="28" t="s">
        <v>16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4"/>
    </row>
    <row r="6" spans="1:163" ht="15" x14ac:dyDescent="0.2">
      <c r="A6" s="28" t="s">
        <v>17</v>
      </c>
      <c r="B6" s="29">
        <v>27.8</v>
      </c>
      <c r="C6" s="29">
        <v>28.4</v>
      </c>
      <c r="D6" s="29">
        <v>28.2</v>
      </c>
      <c r="E6" s="29">
        <v>26.8</v>
      </c>
      <c r="F6" s="29">
        <v>26.4</v>
      </c>
      <c r="G6" s="29">
        <v>25.6</v>
      </c>
      <c r="H6" s="29">
        <v>25.3</v>
      </c>
      <c r="I6" s="29">
        <v>25.7</v>
      </c>
      <c r="J6" s="29">
        <v>24</v>
      </c>
      <c r="K6" s="29">
        <v>23.9</v>
      </c>
      <c r="L6" s="29">
        <v>22.6</v>
      </c>
      <c r="M6" s="29">
        <v>23</v>
      </c>
      <c r="N6" s="29">
        <v>23.9</v>
      </c>
      <c r="O6" s="29">
        <v>23.2</v>
      </c>
      <c r="P6" s="29">
        <v>26.7</v>
      </c>
      <c r="Q6" s="29"/>
      <c r="R6" s="29">
        <v>27.2</v>
      </c>
      <c r="S6" s="29">
        <v>25.6</v>
      </c>
      <c r="T6" s="29">
        <v>30.6</v>
      </c>
      <c r="U6" s="29"/>
      <c r="V6" s="29">
        <v>24.2</v>
      </c>
      <c r="W6" s="29"/>
      <c r="X6" s="29">
        <v>26.5</v>
      </c>
      <c r="Y6" s="4"/>
    </row>
    <row r="7" spans="1:163" ht="15" x14ac:dyDescent="0.2">
      <c r="A7" s="28" t="s">
        <v>18</v>
      </c>
      <c r="B7" s="29">
        <v>7.5</v>
      </c>
      <c r="C7" s="29">
        <v>4.2</v>
      </c>
      <c r="D7" s="29">
        <v>8.3000000000000007</v>
      </c>
      <c r="E7" s="29">
        <v>5.5</v>
      </c>
      <c r="F7" s="29">
        <v>9</v>
      </c>
      <c r="G7" s="29">
        <v>6</v>
      </c>
      <c r="H7" s="29">
        <v>5.9</v>
      </c>
      <c r="I7" s="29">
        <v>3.4</v>
      </c>
      <c r="J7" s="29">
        <v>8.6</v>
      </c>
      <c r="K7" s="29">
        <v>4.7</v>
      </c>
      <c r="L7" s="29">
        <v>7.8</v>
      </c>
      <c r="M7" s="29">
        <v>4</v>
      </c>
      <c r="N7" s="29">
        <v>7.4</v>
      </c>
      <c r="O7" s="29">
        <v>6.2</v>
      </c>
      <c r="P7" s="29">
        <v>8.3000000000000007</v>
      </c>
      <c r="Q7" s="29"/>
      <c r="R7" s="29">
        <v>7.6</v>
      </c>
      <c r="S7" s="29">
        <v>6.1</v>
      </c>
      <c r="T7" s="29">
        <v>10.1</v>
      </c>
      <c r="U7" s="29"/>
      <c r="V7" s="29">
        <v>8.8000000000000007</v>
      </c>
      <c r="W7" s="29"/>
      <c r="X7" s="29">
        <v>3.1</v>
      </c>
      <c r="Y7" s="5"/>
    </row>
    <row r="8" spans="1:163" ht="15" x14ac:dyDescent="0.2">
      <c r="A8" s="28" t="s">
        <v>19</v>
      </c>
      <c r="B8" s="29">
        <v>8.6999999999999993</v>
      </c>
      <c r="C8" s="29">
        <v>8.1999999999999993</v>
      </c>
      <c r="D8" s="29">
        <v>9</v>
      </c>
      <c r="E8" s="29">
        <v>8.5</v>
      </c>
      <c r="F8" s="29">
        <v>9.3000000000000007</v>
      </c>
      <c r="G8" s="29">
        <v>8.6999999999999993</v>
      </c>
      <c r="H8" s="29">
        <v>9</v>
      </c>
      <c r="I8" s="29">
        <v>8.9</v>
      </c>
      <c r="J8" s="29">
        <v>9.5</v>
      </c>
      <c r="K8" s="29">
        <v>8.8000000000000007</v>
      </c>
      <c r="L8" s="29">
        <v>9.5</v>
      </c>
      <c r="M8" s="29">
        <v>9.4</v>
      </c>
      <c r="N8" s="29">
        <v>8.8000000000000007</v>
      </c>
      <c r="O8" s="29">
        <v>8.5</v>
      </c>
      <c r="P8" s="29">
        <v>9.1999999999999993</v>
      </c>
      <c r="Q8" s="29"/>
      <c r="R8" s="29">
        <v>8.6999999999999993</v>
      </c>
      <c r="S8" s="29">
        <v>8.6</v>
      </c>
      <c r="T8" s="29">
        <v>9.9</v>
      </c>
      <c r="U8" s="29"/>
      <c r="V8" s="29">
        <v>8.9</v>
      </c>
      <c r="W8" s="29"/>
      <c r="X8" s="29">
        <v>8.5</v>
      </c>
      <c r="Y8" s="5"/>
    </row>
    <row r="9" spans="1:163" ht="15" x14ac:dyDescent="0.2">
      <c r="A9" s="28" t="s">
        <v>20</v>
      </c>
      <c r="B9" s="30">
        <v>0.59</v>
      </c>
      <c r="C9" s="30">
        <v>0.61</v>
      </c>
      <c r="D9" s="30">
        <v>0.39</v>
      </c>
      <c r="E9" s="30">
        <v>0.4</v>
      </c>
      <c r="F9" s="30">
        <v>0.51</v>
      </c>
      <c r="G9" s="30">
        <v>0.54</v>
      </c>
      <c r="H9" s="30">
        <v>0.46</v>
      </c>
      <c r="I9" s="30">
        <v>0.35</v>
      </c>
      <c r="J9" s="30">
        <v>0.35</v>
      </c>
      <c r="K9" s="30">
        <v>0.33</v>
      </c>
      <c r="L9" s="30">
        <v>0.27</v>
      </c>
      <c r="M9" s="30">
        <v>0.27</v>
      </c>
      <c r="N9" s="30">
        <v>0.49</v>
      </c>
      <c r="O9" s="30">
        <v>0.5</v>
      </c>
      <c r="P9" s="29">
        <v>0.26</v>
      </c>
      <c r="Q9" s="30"/>
      <c r="R9" s="30">
        <v>0.7</v>
      </c>
      <c r="S9" s="30">
        <v>0.64</v>
      </c>
      <c r="T9" s="30">
        <v>0.38</v>
      </c>
      <c r="U9" s="30"/>
      <c r="V9" s="30">
        <v>0.24</v>
      </c>
      <c r="W9" s="30"/>
      <c r="X9" s="30">
        <v>0.23</v>
      </c>
      <c r="Y9" s="5"/>
    </row>
    <row r="10" spans="1:163" ht="15" x14ac:dyDescent="0.2">
      <c r="A10" s="28" t="s">
        <v>21</v>
      </c>
      <c r="B10" s="28">
        <v>179</v>
      </c>
      <c r="C10" s="28">
        <v>141</v>
      </c>
      <c r="D10" s="28">
        <v>133</v>
      </c>
      <c r="E10" s="28">
        <v>200</v>
      </c>
      <c r="F10" s="28">
        <v>128</v>
      </c>
      <c r="G10" s="28">
        <v>85</v>
      </c>
      <c r="H10" s="28">
        <v>82</v>
      </c>
      <c r="I10" s="28">
        <v>-100</v>
      </c>
      <c r="J10" s="28">
        <v>151</v>
      </c>
      <c r="K10" s="28">
        <v>4</v>
      </c>
      <c r="L10" s="28">
        <v>90</v>
      </c>
      <c r="M10" s="28">
        <v>50</v>
      </c>
      <c r="N10" s="28">
        <v>265</v>
      </c>
      <c r="O10" s="28">
        <v>447</v>
      </c>
      <c r="P10" s="28">
        <v>161</v>
      </c>
      <c r="Q10" s="28"/>
      <c r="R10" s="28">
        <v>112</v>
      </c>
      <c r="S10" s="28">
        <v>172</v>
      </c>
      <c r="T10" s="28">
        <v>142</v>
      </c>
      <c r="U10" s="28"/>
      <c r="V10" s="28">
        <v>215</v>
      </c>
      <c r="W10" s="28"/>
      <c r="X10" s="28">
        <v>195</v>
      </c>
      <c r="Y10" s="5"/>
    </row>
    <row r="11" spans="1:163" s="8" customFormat="1" ht="15" customHeight="1" x14ac:dyDescent="0.2">
      <c r="A11" s="28" t="s">
        <v>22</v>
      </c>
      <c r="B11" s="29">
        <v>26.5</v>
      </c>
      <c r="C11" s="29">
        <v>10.39</v>
      </c>
      <c r="D11" s="29">
        <v>11.58</v>
      </c>
      <c r="E11" s="29">
        <v>12.49</v>
      </c>
      <c r="F11" s="29">
        <v>13.14</v>
      </c>
      <c r="G11" s="29">
        <v>9.6530000000000005</v>
      </c>
      <c r="H11" s="29">
        <v>13.84</v>
      </c>
      <c r="I11" s="29">
        <v>5.6829999999999998</v>
      </c>
      <c r="J11" s="29">
        <v>23.65</v>
      </c>
      <c r="K11" s="29">
        <v>47.01</v>
      </c>
      <c r="L11" s="29">
        <v>23.83</v>
      </c>
      <c r="M11" s="29">
        <v>100.9</v>
      </c>
      <c r="N11" s="29">
        <v>19.61</v>
      </c>
      <c r="O11" s="29">
        <v>9.94</v>
      </c>
      <c r="P11" s="29">
        <v>14.3</v>
      </c>
      <c r="Q11" s="29"/>
      <c r="R11" s="39">
        <v>11.34</v>
      </c>
      <c r="S11" s="39">
        <v>14.29</v>
      </c>
      <c r="T11" s="29">
        <v>15.41</v>
      </c>
      <c r="U11" s="29"/>
      <c r="V11" s="29">
        <v>6.2779999999999996</v>
      </c>
      <c r="W11" s="29"/>
      <c r="X11" s="29">
        <v>16.41</v>
      </c>
      <c r="Y11" s="7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</row>
    <row r="12" spans="1:163" s="10" customFormat="1" ht="15" x14ac:dyDescent="0.2">
      <c r="A12" s="29" t="s">
        <v>23</v>
      </c>
      <c r="B12" s="29">
        <v>0.96099999999999997</v>
      </c>
      <c r="C12" s="29">
        <v>0.96599999999999997</v>
      </c>
      <c r="D12" s="29">
        <v>1.0129999999999999</v>
      </c>
      <c r="E12" s="29">
        <v>2.5539999999999998</v>
      </c>
      <c r="F12" s="29">
        <v>1.014</v>
      </c>
      <c r="G12" s="29">
        <v>1.4059999999999999</v>
      </c>
      <c r="H12" s="29">
        <v>0.97099999999999997</v>
      </c>
      <c r="I12" s="29">
        <v>0.71299999999999997</v>
      </c>
      <c r="J12" s="29">
        <v>1.306</v>
      </c>
      <c r="K12" s="29">
        <v>7.7919999999999998</v>
      </c>
      <c r="L12" s="29">
        <v>2.258</v>
      </c>
      <c r="M12" s="29">
        <v>4.7629999999999999</v>
      </c>
      <c r="N12" s="29">
        <v>1.089</v>
      </c>
      <c r="O12" s="29">
        <v>1.4830000000000001</v>
      </c>
      <c r="P12" s="29">
        <v>0.66300000000000003</v>
      </c>
      <c r="Q12" s="29"/>
      <c r="R12" s="29">
        <v>0.71799999999999997</v>
      </c>
      <c r="S12" s="29">
        <v>1.139</v>
      </c>
      <c r="T12" s="29">
        <v>1.5620000000000001</v>
      </c>
      <c r="U12" s="29"/>
      <c r="V12" s="29">
        <v>0.89300000000000002</v>
      </c>
      <c r="W12" s="29"/>
      <c r="X12" s="29">
        <v>2.8849999999999998</v>
      </c>
      <c r="Y12" s="9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</row>
    <row r="13" spans="1:163" s="11" customFormat="1" ht="15" x14ac:dyDescent="0.2">
      <c r="A13" s="28" t="s">
        <v>24</v>
      </c>
      <c r="B13" s="31">
        <v>8</v>
      </c>
      <c r="C13" s="31">
        <v>10</v>
      </c>
      <c r="D13" s="31">
        <v>4</v>
      </c>
      <c r="E13" s="31">
        <v>49</v>
      </c>
      <c r="F13" s="31">
        <v>10</v>
      </c>
      <c r="G13" s="31" t="s">
        <v>25</v>
      </c>
      <c r="H13" s="31">
        <v>10</v>
      </c>
      <c r="I13" s="31">
        <v>13</v>
      </c>
      <c r="J13" s="31">
        <v>12</v>
      </c>
      <c r="K13" s="31">
        <v>182</v>
      </c>
      <c r="L13" s="31">
        <v>18</v>
      </c>
      <c r="M13" s="31">
        <v>94</v>
      </c>
      <c r="N13" s="31">
        <v>8</v>
      </c>
      <c r="O13" s="31">
        <v>22</v>
      </c>
      <c r="P13" s="31">
        <v>3</v>
      </c>
      <c r="Q13" s="31"/>
      <c r="R13" s="31">
        <v>16</v>
      </c>
      <c r="S13" s="31">
        <v>26</v>
      </c>
      <c r="T13" s="31">
        <v>62</v>
      </c>
      <c r="U13" s="31"/>
      <c r="V13" s="31">
        <v>20</v>
      </c>
      <c r="W13" s="31"/>
      <c r="X13" s="31">
        <v>40</v>
      </c>
      <c r="Y13" s="5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</row>
    <row r="14" spans="1:163" s="13" customFormat="1" ht="15" x14ac:dyDescent="0.2">
      <c r="A14" s="30" t="s">
        <v>78</v>
      </c>
      <c r="B14" s="40">
        <v>66.900000000000006</v>
      </c>
      <c r="C14" s="41"/>
      <c r="D14" s="42">
        <v>32.4</v>
      </c>
      <c r="E14" s="28"/>
      <c r="F14" s="28">
        <v>74.599999999999994</v>
      </c>
      <c r="G14" s="28"/>
      <c r="H14" s="28">
        <v>50.9</v>
      </c>
      <c r="I14" s="28"/>
      <c r="J14" s="28">
        <v>21.9</v>
      </c>
      <c r="K14" s="28"/>
      <c r="L14" s="29">
        <v>15.2</v>
      </c>
      <c r="M14" s="28"/>
      <c r="N14" s="28">
        <v>29</v>
      </c>
      <c r="O14" s="29"/>
      <c r="P14" s="30">
        <v>16.2</v>
      </c>
      <c r="Q14" s="29"/>
      <c r="R14" s="29">
        <v>19.5</v>
      </c>
      <c r="S14" s="28"/>
      <c r="T14" s="28">
        <v>2.8</v>
      </c>
      <c r="U14" s="28"/>
      <c r="V14" s="28">
        <v>16</v>
      </c>
      <c r="W14" s="28"/>
      <c r="X14" s="28">
        <v>38.6</v>
      </c>
      <c r="Y14" s="12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</row>
    <row r="15" spans="1:163" ht="15.75" thickBot="1" x14ac:dyDescent="0.25">
      <c r="A15" s="28" t="s">
        <v>26</v>
      </c>
      <c r="B15" s="28">
        <v>1.81</v>
      </c>
      <c r="C15" s="28"/>
      <c r="D15" s="28">
        <v>0.99</v>
      </c>
      <c r="E15" s="28"/>
      <c r="F15" s="28">
        <v>1.81</v>
      </c>
      <c r="G15" s="28"/>
      <c r="H15" s="28">
        <v>1.42</v>
      </c>
      <c r="I15" s="28"/>
      <c r="J15" s="28">
        <v>0.64</v>
      </c>
      <c r="K15" s="28"/>
      <c r="L15" s="28" t="s">
        <v>27</v>
      </c>
      <c r="M15" s="28"/>
      <c r="N15" s="28">
        <v>0.64</v>
      </c>
      <c r="O15" s="28"/>
      <c r="P15" s="28" t="s">
        <v>27</v>
      </c>
      <c r="Q15" s="28"/>
      <c r="R15" s="28">
        <v>0.7</v>
      </c>
      <c r="S15" s="28"/>
      <c r="T15" s="28">
        <v>1.81</v>
      </c>
      <c r="U15" s="28"/>
      <c r="V15" s="28" t="s">
        <v>27</v>
      </c>
      <c r="W15" s="28"/>
      <c r="X15" s="28">
        <v>0.99</v>
      </c>
      <c r="Y15" s="5"/>
    </row>
    <row r="16" spans="1:163" ht="15" x14ac:dyDescent="0.2">
      <c r="A16" s="28" t="s">
        <v>28</v>
      </c>
      <c r="B16" s="28">
        <v>2.4</v>
      </c>
      <c r="C16" s="28"/>
      <c r="D16" s="28">
        <v>2.2999999999999998</v>
      </c>
      <c r="E16" s="28"/>
      <c r="F16" s="28">
        <v>2.5</v>
      </c>
      <c r="G16" s="28"/>
      <c r="H16" s="28">
        <v>1.8</v>
      </c>
      <c r="I16" s="28"/>
      <c r="J16" s="43">
        <v>1.3</v>
      </c>
      <c r="K16" s="34"/>
      <c r="L16" s="28">
        <v>2.9</v>
      </c>
      <c r="M16" s="28"/>
      <c r="N16" s="28">
        <v>2.7</v>
      </c>
      <c r="O16" s="28"/>
      <c r="P16" s="28">
        <v>2.9</v>
      </c>
      <c r="Q16" s="34"/>
      <c r="R16" s="28">
        <v>1.6</v>
      </c>
      <c r="S16" s="28"/>
      <c r="T16" s="28">
        <v>2.5</v>
      </c>
      <c r="U16" s="28"/>
      <c r="V16" s="44">
        <v>2</v>
      </c>
      <c r="W16" s="28"/>
      <c r="X16" s="28">
        <v>1.7</v>
      </c>
      <c r="Y16" s="4"/>
    </row>
    <row r="17" spans="1:163" ht="15" x14ac:dyDescent="0.2">
      <c r="A17" s="28" t="s">
        <v>29</v>
      </c>
      <c r="B17" s="28">
        <v>0.4</v>
      </c>
      <c r="C17" s="28"/>
      <c r="D17" s="28">
        <v>0.8</v>
      </c>
      <c r="E17" s="28"/>
      <c r="F17" s="28">
        <v>0.8</v>
      </c>
      <c r="G17" s="28"/>
      <c r="H17" s="28">
        <v>0.9</v>
      </c>
      <c r="I17" s="28"/>
      <c r="J17" s="28">
        <v>0.9</v>
      </c>
      <c r="K17" s="28"/>
      <c r="L17" s="28">
        <v>0.9</v>
      </c>
      <c r="M17" s="28"/>
      <c r="N17" s="28">
        <v>0.9</v>
      </c>
      <c r="O17" s="28"/>
      <c r="P17" s="28">
        <v>0.9</v>
      </c>
      <c r="Q17" s="28"/>
      <c r="R17" s="28">
        <v>0.9</v>
      </c>
      <c r="S17" s="28"/>
      <c r="T17" s="28">
        <v>0.9</v>
      </c>
      <c r="U17" s="28"/>
      <c r="V17" s="28">
        <v>1</v>
      </c>
      <c r="W17" s="28"/>
      <c r="X17" s="28">
        <v>1.1000000000000001</v>
      </c>
      <c r="Y17" s="5"/>
    </row>
    <row r="18" spans="1:163" ht="15" x14ac:dyDescent="0.2">
      <c r="A18" s="28" t="s">
        <v>30</v>
      </c>
      <c r="B18" s="28">
        <v>2.6</v>
      </c>
      <c r="C18" s="28"/>
      <c r="D18" s="28">
        <v>3.9</v>
      </c>
      <c r="E18" s="28"/>
      <c r="F18" s="28">
        <v>4</v>
      </c>
      <c r="G18" s="28"/>
      <c r="H18" s="28">
        <v>3.7</v>
      </c>
      <c r="I18" s="28"/>
      <c r="J18" s="28">
        <v>20</v>
      </c>
      <c r="K18" s="28"/>
      <c r="L18" s="28">
        <v>4.4000000000000004</v>
      </c>
      <c r="M18" s="28"/>
      <c r="N18" s="28">
        <v>5.0999999999999996</v>
      </c>
      <c r="O18" s="28"/>
      <c r="P18" s="28">
        <v>3.3</v>
      </c>
      <c r="Q18" s="28"/>
      <c r="R18" s="28">
        <v>3</v>
      </c>
      <c r="S18" s="28"/>
      <c r="T18" s="28">
        <v>21</v>
      </c>
      <c r="U18" s="28"/>
      <c r="V18" s="28">
        <v>6.3</v>
      </c>
      <c r="W18" s="28"/>
      <c r="X18" s="28">
        <v>69</v>
      </c>
      <c r="Y18" s="5"/>
    </row>
    <row r="19" spans="1:163" ht="15" x14ac:dyDescent="0.2">
      <c r="A19" s="28" t="s">
        <v>31</v>
      </c>
      <c r="B19" s="28">
        <v>0.7</v>
      </c>
      <c r="C19" s="28"/>
      <c r="D19" s="28">
        <v>0.4</v>
      </c>
      <c r="E19" s="28"/>
      <c r="F19" s="28">
        <v>0.3</v>
      </c>
      <c r="G19" s="28"/>
      <c r="H19" s="28">
        <v>0.4</v>
      </c>
      <c r="I19" s="28"/>
      <c r="J19" s="28">
        <v>0.4</v>
      </c>
      <c r="K19" s="28"/>
      <c r="L19" s="28">
        <v>0.5</v>
      </c>
      <c r="M19" s="28"/>
      <c r="N19" s="28">
        <v>0.4</v>
      </c>
      <c r="O19" s="28"/>
      <c r="P19" s="28">
        <v>0.3</v>
      </c>
      <c r="Q19" s="28"/>
      <c r="R19" s="28">
        <v>0.8</v>
      </c>
      <c r="S19" s="28"/>
      <c r="T19" s="28">
        <v>0.5</v>
      </c>
      <c r="U19" s="28"/>
      <c r="V19" s="28">
        <v>0.4</v>
      </c>
      <c r="W19" s="28"/>
      <c r="X19" s="28">
        <v>0.6</v>
      </c>
      <c r="Y19" s="5"/>
    </row>
    <row r="20" spans="1:163" ht="15" x14ac:dyDescent="0.2">
      <c r="A20" s="28" t="s">
        <v>32</v>
      </c>
      <c r="B20" s="28">
        <v>4.2</v>
      </c>
      <c r="C20" s="41"/>
      <c r="D20" s="28">
        <v>1.7</v>
      </c>
      <c r="E20" s="28"/>
      <c r="F20" s="28">
        <v>3</v>
      </c>
      <c r="G20" s="28"/>
      <c r="H20" s="28">
        <v>4.2</v>
      </c>
      <c r="I20" s="28"/>
      <c r="J20" s="28">
        <v>1.7</v>
      </c>
      <c r="K20" s="28"/>
      <c r="L20" s="28">
        <v>1.7</v>
      </c>
      <c r="M20" s="28"/>
      <c r="N20" s="28">
        <v>2.5</v>
      </c>
      <c r="O20" s="28"/>
      <c r="P20" s="28">
        <v>0.8</v>
      </c>
      <c r="Q20" s="28"/>
      <c r="R20" s="28">
        <v>2.5</v>
      </c>
      <c r="S20" s="28"/>
      <c r="T20" s="28">
        <v>3.3</v>
      </c>
      <c r="U20" s="28"/>
      <c r="V20" s="28">
        <v>0.8</v>
      </c>
      <c r="W20" s="28"/>
      <c r="X20" s="28">
        <v>2.5</v>
      </c>
      <c r="Y20" s="5"/>
    </row>
    <row r="21" spans="1:163" ht="15" x14ac:dyDescent="0.2">
      <c r="A21" s="28" t="s">
        <v>33</v>
      </c>
      <c r="B21" s="30">
        <v>4.2</v>
      </c>
      <c r="C21" s="30"/>
      <c r="D21" s="30">
        <v>3.6</v>
      </c>
      <c r="E21" s="30"/>
      <c r="F21" s="30">
        <v>5.4</v>
      </c>
      <c r="G21" s="28"/>
      <c r="H21" s="28">
        <v>3</v>
      </c>
      <c r="I21" s="28"/>
      <c r="J21" s="28">
        <v>1.6</v>
      </c>
      <c r="K21" s="28"/>
      <c r="L21" s="28">
        <v>3.6</v>
      </c>
      <c r="M21" s="28"/>
      <c r="N21" s="28">
        <v>3.8</v>
      </c>
      <c r="O21" s="28"/>
      <c r="P21" s="28">
        <v>3.4</v>
      </c>
      <c r="Q21" s="28"/>
      <c r="R21" s="28">
        <v>5.2</v>
      </c>
      <c r="S21" s="28"/>
      <c r="T21" s="28">
        <v>3</v>
      </c>
      <c r="U21" s="28"/>
      <c r="V21" s="30">
        <v>2.6</v>
      </c>
      <c r="W21" s="30"/>
      <c r="X21" s="30">
        <v>2.8</v>
      </c>
      <c r="Y21" s="5"/>
    </row>
    <row r="22" spans="1:163" ht="15" x14ac:dyDescent="0.2">
      <c r="A22" s="28" t="s">
        <v>34</v>
      </c>
      <c r="B22" s="28">
        <f>+B21*50</f>
        <v>210</v>
      </c>
      <c r="C22" s="28"/>
      <c r="D22" s="28">
        <f>+D21*50</f>
        <v>180</v>
      </c>
      <c r="E22" s="28"/>
      <c r="F22" s="28">
        <f>+F21*50</f>
        <v>270</v>
      </c>
      <c r="G22" s="28"/>
      <c r="H22" s="28">
        <f>+H21*50</f>
        <v>150</v>
      </c>
      <c r="I22" s="28"/>
      <c r="J22" s="28">
        <f>+J21*50</f>
        <v>80</v>
      </c>
      <c r="K22" s="28"/>
      <c r="L22" s="28">
        <f>+L21*50</f>
        <v>180</v>
      </c>
      <c r="M22" s="28"/>
      <c r="N22" s="28">
        <f>+N21*50</f>
        <v>190</v>
      </c>
      <c r="O22" s="28"/>
      <c r="P22" s="28">
        <f>+P21*50</f>
        <v>170</v>
      </c>
      <c r="Q22" s="28"/>
      <c r="R22" s="28">
        <f>+R21*50</f>
        <v>260</v>
      </c>
      <c r="S22" s="28"/>
      <c r="T22" s="28">
        <f>+T21*50</f>
        <v>150</v>
      </c>
      <c r="U22" s="28"/>
      <c r="V22" s="28">
        <f>+V21*50</f>
        <v>130</v>
      </c>
      <c r="W22" s="28"/>
      <c r="X22" s="28">
        <f>+X21*50</f>
        <v>140</v>
      </c>
      <c r="Y22" s="5"/>
    </row>
    <row r="23" spans="1:163" ht="15" x14ac:dyDescent="0.2">
      <c r="A23" s="28" t="s">
        <v>35</v>
      </c>
      <c r="B23" s="28">
        <f>B21-B25</f>
        <v>2.6100000000000003</v>
      </c>
      <c r="C23" s="28"/>
      <c r="D23" s="30">
        <f>D21-D25</f>
        <v>2.5</v>
      </c>
      <c r="E23" s="30"/>
      <c r="F23" s="30">
        <f t="shared" ref="F23:V23" si="0">F21-F25</f>
        <v>4.1400000000000006</v>
      </c>
      <c r="G23" s="30"/>
      <c r="H23" s="30">
        <f t="shared" si="0"/>
        <v>1.75</v>
      </c>
      <c r="I23" s="30"/>
      <c r="J23" s="30">
        <f t="shared" si="0"/>
        <v>0.77000000000000013</v>
      </c>
      <c r="K23" s="30"/>
      <c r="L23" s="30">
        <f t="shared" si="0"/>
        <v>2.91</v>
      </c>
      <c r="M23" s="30"/>
      <c r="N23" s="30">
        <f t="shared" si="0"/>
        <v>2.6799999999999997</v>
      </c>
      <c r="O23" s="30"/>
      <c r="P23" s="30">
        <f t="shared" si="0"/>
        <v>2.6799999999999997</v>
      </c>
      <c r="Q23" s="30"/>
      <c r="R23" s="30">
        <f t="shared" si="0"/>
        <v>3.41</v>
      </c>
      <c r="S23" s="30"/>
      <c r="T23" s="30">
        <f t="shared" si="0"/>
        <v>1.95</v>
      </c>
      <c r="U23" s="30"/>
      <c r="V23" s="30">
        <f t="shared" si="0"/>
        <v>1.98</v>
      </c>
      <c r="W23" s="30"/>
      <c r="X23" s="30"/>
      <c r="Y23" s="6"/>
      <c r="Z23" s="20" t="s">
        <v>36</v>
      </c>
    </row>
    <row r="24" spans="1:163" ht="15" x14ac:dyDescent="0.2">
      <c r="A24" s="28" t="s">
        <v>37</v>
      </c>
      <c r="B24" s="28">
        <f>+B23*20</f>
        <v>52.2</v>
      </c>
      <c r="C24" s="28"/>
      <c r="D24" s="28">
        <f>+D23*20</f>
        <v>50</v>
      </c>
      <c r="E24" s="28"/>
      <c r="F24" s="28">
        <f>+F23*20</f>
        <v>82.800000000000011</v>
      </c>
      <c r="G24" s="28"/>
      <c r="H24" s="28">
        <f>+H23*20</f>
        <v>35</v>
      </c>
      <c r="I24" s="28"/>
      <c r="J24" s="28">
        <f>+J23*20</f>
        <v>15.400000000000002</v>
      </c>
      <c r="K24" s="28"/>
      <c r="L24" s="28">
        <f>+L23*20</f>
        <v>58.2</v>
      </c>
      <c r="M24" s="28"/>
      <c r="N24" s="28">
        <f>+N23*20</f>
        <v>53.599999999999994</v>
      </c>
      <c r="O24" s="28"/>
      <c r="P24" s="28">
        <f>+P23*20</f>
        <v>53.599999999999994</v>
      </c>
      <c r="Q24" s="28"/>
      <c r="R24" s="28">
        <f>+R23*20</f>
        <v>68.2</v>
      </c>
      <c r="S24" s="28"/>
      <c r="T24" s="28">
        <f>+T23*20</f>
        <v>39</v>
      </c>
      <c r="U24" s="28"/>
      <c r="V24" s="28">
        <f>+V23*20</f>
        <v>39.6</v>
      </c>
      <c r="W24" s="28"/>
      <c r="X24" s="28"/>
      <c r="Y24" s="5"/>
    </row>
    <row r="25" spans="1:163" ht="15" x14ac:dyDescent="0.2">
      <c r="A25" s="28" t="s">
        <v>38</v>
      </c>
      <c r="B25" s="30">
        <v>1.59</v>
      </c>
      <c r="C25" s="30"/>
      <c r="D25" s="30">
        <v>1.1000000000000001</v>
      </c>
      <c r="E25" s="28"/>
      <c r="F25" s="30">
        <v>1.26</v>
      </c>
      <c r="G25" s="30"/>
      <c r="H25" s="30">
        <v>1.25</v>
      </c>
      <c r="I25" s="30"/>
      <c r="J25" s="30">
        <v>0.83</v>
      </c>
      <c r="K25" s="30"/>
      <c r="L25" s="30">
        <v>0.69</v>
      </c>
      <c r="M25" s="30"/>
      <c r="N25" s="30">
        <v>1.1200000000000001</v>
      </c>
      <c r="O25" s="30"/>
      <c r="P25" s="28">
        <v>0.72</v>
      </c>
      <c r="Q25" s="30"/>
      <c r="R25" s="30">
        <v>1.79</v>
      </c>
      <c r="S25" s="30"/>
      <c r="T25" s="30">
        <v>1.05</v>
      </c>
      <c r="U25" s="30"/>
      <c r="V25" s="30">
        <v>0.62</v>
      </c>
      <c r="W25" s="30"/>
      <c r="X25" s="30">
        <v>0.98</v>
      </c>
      <c r="Y25" s="5"/>
    </row>
    <row r="26" spans="1:163" ht="15" x14ac:dyDescent="0.2">
      <c r="A26" s="28" t="s">
        <v>39</v>
      </c>
      <c r="B26" s="30">
        <f>+B25*12</f>
        <v>19.080000000000002</v>
      </c>
      <c r="C26" s="30"/>
      <c r="D26" s="30">
        <f>+D25*12</f>
        <v>13.200000000000001</v>
      </c>
      <c r="E26" s="30"/>
      <c r="F26" s="30">
        <f>+F25*12</f>
        <v>15.120000000000001</v>
      </c>
      <c r="G26" s="30"/>
      <c r="H26" s="30">
        <f>+H25*12</f>
        <v>15</v>
      </c>
      <c r="I26" s="30"/>
      <c r="J26" s="30">
        <f>+J25*12</f>
        <v>9.9599999999999991</v>
      </c>
      <c r="K26" s="30"/>
      <c r="L26" s="30">
        <f>+L25*12</f>
        <v>8.2799999999999994</v>
      </c>
      <c r="M26" s="30"/>
      <c r="N26" s="30">
        <f>+N25*12</f>
        <v>13.440000000000001</v>
      </c>
      <c r="O26" s="30"/>
      <c r="P26" s="30">
        <f>+P25*12</f>
        <v>8.64</v>
      </c>
      <c r="Q26" s="30"/>
      <c r="R26" s="30">
        <f>+R25*12</f>
        <v>21.48</v>
      </c>
      <c r="S26" s="30"/>
      <c r="T26" s="30">
        <f>+T25*12</f>
        <v>12.600000000000001</v>
      </c>
      <c r="U26" s="30"/>
      <c r="V26" s="30">
        <f>+V25*12</f>
        <v>7.4399999999999995</v>
      </c>
      <c r="W26" s="30"/>
      <c r="X26" s="30">
        <f>+X25*12</f>
        <v>11.76</v>
      </c>
      <c r="Y26" s="5"/>
    </row>
    <row r="27" spans="1:163" ht="15" x14ac:dyDescent="0.2">
      <c r="A27" s="28" t="s">
        <v>40</v>
      </c>
      <c r="B27" s="28">
        <v>0.05</v>
      </c>
      <c r="C27" s="41"/>
      <c r="D27" s="28">
        <v>0.03</v>
      </c>
      <c r="E27" s="28"/>
      <c r="F27" s="28">
        <v>0.05</v>
      </c>
      <c r="G27" s="28"/>
      <c r="H27" s="28">
        <v>0.04</v>
      </c>
      <c r="I27" s="28"/>
      <c r="J27" s="28">
        <v>0.03</v>
      </c>
      <c r="K27" s="28"/>
      <c r="L27" s="28">
        <v>0.02</v>
      </c>
      <c r="M27" s="28"/>
      <c r="N27" s="28">
        <v>0.03</v>
      </c>
      <c r="O27" s="28"/>
      <c r="P27" s="28">
        <v>0.02</v>
      </c>
      <c r="Q27" s="28"/>
      <c r="R27" s="28">
        <v>0.02</v>
      </c>
      <c r="S27" s="28"/>
      <c r="T27" s="28">
        <v>0.03</v>
      </c>
      <c r="U27" s="28"/>
      <c r="V27" s="28">
        <v>0.02</v>
      </c>
      <c r="W27" s="28"/>
      <c r="X27" s="28">
        <v>0.03</v>
      </c>
      <c r="Y27" s="5"/>
    </row>
    <row r="28" spans="1:163" ht="15.75" customHeight="1" x14ac:dyDescent="0.2">
      <c r="A28" s="28" t="s">
        <v>41</v>
      </c>
      <c r="B28" s="28" t="s">
        <v>42</v>
      </c>
      <c r="C28" s="28" t="s">
        <v>42</v>
      </c>
      <c r="D28" s="28" t="s">
        <v>42</v>
      </c>
      <c r="E28" s="28" t="s">
        <v>42</v>
      </c>
      <c r="F28" s="28" t="s">
        <v>42</v>
      </c>
      <c r="G28" s="28" t="s">
        <v>42</v>
      </c>
      <c r="H28" s="28" t="s">
        <v>42</v>
      </c>
      <c r="I28" s="28" t="s">
        <v>42</v>
      </c>
      <c r="J28" s="28" t="s">
        <v>42</v>
      </c>
      <c r="K28" s="28" t="s">
        <v>43</v>
      </c>
      <c r="L28" s="28" t="s">
        <v>43</v>
      </c>
      <c r="M28" s="28">
        <v>0.25</v>
      </c>
      <c r="N28" s="28" t="s">
        <v>42</v>
      </c>
      <c r="O28" s="28" t="s">
        <v>42</v>
      </c>
      <c r="P28" s="28" t="s">
        <v>42</v>
      </c>
      <c r="Q28" s="28" t="s">
        <v>42</v>
      </c>
      <c r="R28" s="28" t="s">
        <v>42</v>
      </c>
      <c r="S28" s="28" t="s">
        <v>42</v>
      </c>
      <c r="T28" s="28" t="s">
        <v>42</v>
      </c>
      <c r="U28" s="28"/>
      <c r="V28" s="28" t="s">
        <v>42</v>
      </c>
      <c r="W28" s="28"/>
      <c r="X28" s="28" t="s">
        <v>42</v>
      </c>
      <c r="Y28" s="5"/>
    </row>
    <row r="29" spans="1:163" ht="15.75" customHeight="1" x14ac:dyDescent="0.2">
      <c r="A29" s="28" t="s">
        <v>44</v>
      </c>
      <c r="B29" s="28" t="s">
        <v>42</v>
      </c>
      <c r="C29" s="28" t="s">
        <v>42</v>
      </c>
      <c r="D29" s="28" t="s">
        <v>42</v>
      </c>
      <c r="E29" s="28" t="s">
        <v>42</v>
      </c>
      <c r="F29" s="28" t="s">
        <v>42</v>
      </c>
      <c r="G29" s="28" t="s">
        <v>42</v>
      </c>
      <c r="H29" s="28" t="s">
        <v>42</v>
      </c>
      <c r="I29" s="28" t="s">
        <v>42</v>
      </c>
      <c r="J29" s="28" t="s">
        <v>42</v>
      </c>
      <c r="K29" s="28" t="s">
        <v>42</v>
      </c>
      <c r="L29" s="28" t="s">
        <v>42</v>
      </c>
      <c r="M29" s="28" t="s">
        <v>42</v>
      </c>
      <c r="N29" s="28" t="s">
        <v>42</v>
      </c>
      <c r="O29" s="28" t="s">
        <v>42</v>
      </c>
      <c r="P29" s="28" t="s">
        <v>42</v>
      </c>
      <c r="Q29" s="28" t="s">
        <v>42</v>
      </c>
      <c r="R29" s="28" t="s">
        <v>42</v>
      </c>
      <c r="S29" s="28" t="s">
        <v>42</v>
      </c>
      <c r="T29" s="28" t="s">
        <v>42</v>
      </c>
      <c r="U29" s="28"/>
      <c r="V29" s="28" t="s">
        <v>42</v>
      </c>
      <c r="W29" s="28"/>
      <c r="X29" s="28" t="s">
        <v>42</v>
      </c>
      <c r="Y29" s="5"/>
    </row>
    <row r="30" spans="1:163" ht="15.75" customHeight="1" x14ac:dyDescent="0.2">
      <c r="A30" s="28" t="s">
        <v>45</v>
      </c>
      <c r="B30" s="28" t="s">
        <v>42</v>
      </c>
      <c r="C30" s="28" t="s">
        <v>42</v>
      </c>
      <c r="D30" s="28" t="s">
        <v>42</v>
      </c>
      <c r="E30" s="28" t="s">
        <v>42</v>
      </c>
      <c r="F30" s="28" t="s">
        <v>42</v>
      </c>
      <c r="G30" s="28" t="s">
        <v>42</v>
      </c>
      <c r="H30" s="28" t="s">
        <v>42</v>
      </c>
      <c r="I30" s="28">
        <v>1.03</v>
      </c>
      <c r="J30" s="28" t="s">
        <v>42</v>
      </c>
      <c r="K30" s="28" t="s">
        <v>42</v>
      </c>
      <c r="L30" s="28" t="s">
        <v>42</v>
      </c>
      <c r="M30" s="28" t="s">
        <v>43</v>
      </c>
      <c r="N30" s="28" t="s">
        <v>42</v>
      </c>
      <c r="O30" s="28" t="s">
        <v>42</v>
      </c>
      <c r="P30" s="28" t="s">
        <v>42</v>
      </c>
      <c r="Q30" s="28" t="s">
        <v>42</v>
      </c>
      <c r="R30" s="28" t="s">
        <v>42</v>
      </c>
      <c r="S30" s="28" t="s">
        <v>42</v>
      </c>
      <c r="T30" s="28" t="s">
        <v>42</v>
      </c>
      <c r="U30" s="28"/>
      <c r="V30" s="28" t="s">
        <v>42</v>
      </c>
      <c r="W30" s="28"/>
      <c r="X30" s="28" t="s">
        <v>42</v>
      </c>
      <c r="Y30" s="5"/>
    </row>
    <row r="31" spans="1:163" ht="15.75" thickBot="1" x14ac:dyDescent="0.25">
      <c r="A31" s="28" t="s">
        <v>46</v>
      </c>
      <c r="B31" s="28">
        <v>1.25</v>
      </c>
      <c r="C31" s="28"/>
      <c r="D31" s="28">
        <v>0.47</v>
      </c>
      <c r="E31" s="28"/>
      <c r="F31" s="28">
        <v>1.1000000000000001</v>
      </c>
      <c r="G31" s="28"/>
      <c r="H31" s="30">
        <v>1.1599999999999999</v>
      </c>
      <c r="I31" s="28"/>
      <c r="J31" s="28">
        <v>0.72</v>
      </c>
      <c r="K31" s="28"/>
      <c r="L31" s="28">
        <v>0.31</v>
      </c>
      <c r="M31" s="28"/>
      <c r="N31" s="28">
        <v>0.46</v>
      </c>
      <c r="O31" s="30"/>
      <c r="P31" s="28">
        <v>0.24</v>
      </c>
      <c r="Q31" s="30"/>
      <c r="R31" s="28">
        <v>0.43</v>
      </c>
      <c r="S31" s="28"/>
      <c r="T31" s="28">
        <v>1.47</v>
      </c>
      <c r="U31" s="28"/>
      <c r="V31" s="28">
        <v>0.27</v>
      </c>
      <c r="W31" s="28"/>
      <c r="X31" s="28">
        <v>0.84</v>
      </c>
      <c r="Y31" s="14"/>
    </row>
    <row r="32" spans="1:163" s="18" customFormat="1" ht="15" customHeight="1" x14ac:dyDescent="0.2">
      <c r="A32" s="38" t="s">
        <v>47</v>
      </c>
      <c r="B32" s="33" t="s">
        <v>48</v>
      </c>
      <c r="C32" s="33" t="s">
        <v>48</v>
      </c>
      <c r="D32" s="32" t="s">
        <v>48</v>
      </c>
      <c r="E32" s="32" t="s">
        <v>48</v>
      </c>
      <c r="F32" s="32" t="s">
        <v>49</v>
      </c>
      <c r="G32" s="32" t="s">
        <v>49</v>
      </c>
      <c r="H32" s="32" t="s">
        <v>48</v>
      </c>
      <c r="I32" s="32"/>
      <c r="J32" s="32" t="s">
        <v>49</v>
      </c>
      <c r="K32" s="32" t="s">
        <v>49</v>
      </c>
      <c r="L32" s="32" t="s">
        <v>49</v>
      </c>
      <c r="M32" s="32" t="s">
        <v>49</v>
      </c>
      <c r="N32" s="33" t="s">
        <v>50</v>
      </c>
      <c r="O32" s="32" t="s">
        <v>51</v>
      </c>
      <c r="P32" s="32" t="s">
        <v>51</v>
      </c>
      <c r="Q32" s="32" t="s">
        <v>52</v>
      </c>
      <c r="R32" s="32" t="s">
        <v>49</v>
      </c>
      <c r="S32" s="32" t="s">
        <v>49</v>
      </c>
      <c r="T32" s="32" t="s">
        <v>51</v>
      </c>
      <c r="U32" s="28"/>
      <c r="V32" s="32" t="s">
        <v>51</v>
      </c>
      <c r="W32" s="32"/>
      <c r="X32" s="32" t="s">
        <v>53</v>
      </c>
      <c r="Y32" s="15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</row>
    <row r="33" spans="1:163" s="18" customFormat="1" ht="15" customHeight="1" x14ac:dyDescent="0.2">
      <c r="A33" s="38" t="s">
        <v>47</v>
      </c>
      <c r="B33" s="32" t="s">
        <v>51</v>
      </c>
      <c r="C33" s="32" t="s">
        <v>51</v>
      </c>
      <c r="D33" s="32" t="s">
        <v>56</v>
      </c>
      <c r="E33" s="32" t="s">
        <v>56</v>
      </c>
      <c r="F33" s="32" t="s">
        <v>51</v>
      </c>
      <c r="G33" s="32" t="s">
        <v>51</v>
      </c>
      <c r="H33" s="32" t="s">
        <v>51</v>
      </c>
      <c r="I33" s="32"/>
      <c r="J33" s="32" t="s">
        <v>53</v>
      </c>
      <c r="K33" s="33" t="s">
        <v>57</v>
      </c>
      <c r="L33" s="32" t="s">
        <v>51</v>
      </c>
      <c r="M33" s="33" t="s">
        <v>54</v>
      </c>
      <c r="N33" s="32" t="s">
        <v>53</v>
      </c>
      <c r="O33" s="32" t="s">
        <v>53</v>
      </c>
      <c r="P33" s="32" t="s">
        <v>56</v>
      </c>
      <c r="Q33" s="32" t="s">
        <v>52</v>
      </c>
      <c r="R33" s="32" t="s">
        <v>51</v>
      </c>
      <c r="S33" s="32" t="s">
        <v>53</v>
      </c>
      <c r="T33" s="33" t="s">
        <v>58</v>
      </c>
      <c r="U33" s="32"/>
      <c r="V33" s="32" t="s">
        <v>56</v>
      </c>
      <c r="W33" s="32"/>
      <c r="X33" s="32" t="s">
        <v>51</v>
      </c>
      <c r="Y33" s="17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</row>
    <row r="34" spans="1:163" s="18" customFormat="1" ht="15" customHeight="1" x14ac:dyDescent="0.2">
      <c r="A34" s="38" t="s">
        <v>47</v>
      </c>
      <c r="B34" s="32" t="s">
        <v>50</v>
      </c>
      <c r="C34" s="32" t="s">
        <v>56</v>
      </c>
      <c r="D34" s="32" t="s">
        <v>55</v>
      </c>
      <c r="E34" s="32" t="s">
        <v>51</v>
      </c>
      <c r="F34" s="32" t="s">
        <v>56</v>
      </c>
      <c r="G34" s="32" t="s">
        <v>56</v>
      </c>
      <c r="H34" s="32" t="s">
        <v>49</v>
      </c>
      <c r="I34" s="32"/>
      <c r="J34" s="33" t="s">
        <v>57</v>
      </c>
      <c r="K34" s="33" t="s">
        <v>54</v>
      </c>
      <c r="L34" s="33" t="s">
        <v>59</v>
      </c>
      <c r="M34" s="32" t="s">
        <v>51</v>
      </c>
      <c r="N34" s="32" t="s">
        <v>51</v>
      </c>
      <c r="O34" s="32" t="s">
        <v>49</v>
      </c>
      <c r="P34" s="33" t="s">
        <v>60</v>
      </c>
      <c r="Q34" s="32"/>
      <c r="R34" s="32" t="s">
        <v>56</v>
      </c>
      <c r="S34" s="32" t="s">
        <v>51</v>
      </c>
      <c r="T34" s="32" t="s">
        <v>56</v>
      </c>
      <c r="U34" s="32"/>
      <c r="V34" s="32"/>
      <c r="W34" s="32"/>
      <c r="X34" s="33" t="s">
        <v>57</v>
      </c>
      <c r="Y34" s="16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</row>
    <row r="35" spans="1:163" s="18" customFormat="1" ht="19.5" customHeight="1" thickBot="1" x14ac:dyDescent="0.25">
      <c r="A35" s="38" t="s">
        <v>47</v>
      </c>
      <c r="B35" s="32" t="s">
        <v>53</v>
      </c>
      <c r="C35" s="32"/>
      <c r="D35" s="32" t="s">
        <v>51</v>
      </c>
      <c r="E35" s="32"/>
      <c r="F35" s="32" t="s">
        <v>52</v>
      </c>
      <c r="G35" s="32"/>
      <c r="H35" s="32" t="s">
        <v>56</v>
      </c>
      <c r="I35" s="32"/>
      <c r="J35" s="32" t="s">
        <v>56</v>
      </c>
      <c r="K35" s="32" t="s">
        <v>56</v>
      </c>
      <c r="L35" s="32" t="s">
        <v>53</v>
      </c>
      <c r="M35" s="33" t="s">
        <v>59</v>
      </c>
      <c r="N35" s="33" t="s">
        <v>58</v>
      </c>
      <c r="O35" s="33" t="s">
        <v>50</v>
      </c>
      <c r="P35" s="32" t="s">
        <v>52</v>
      </c>
      <c r="Q35" s="32"/>
      <c r="R35" s="32" t="s">
        <v>55</v>
      </c>
      <c r="S35" s="32" t="s">
        <v>56</v>
      </c>
      <c r="T35" s="28"/>
      <c r="U35" s="28"/>
      <c r="V35" s="32"/>
      <c r="W35" s="32"/>
      <c r="X35" s="32" t="s">
        <v>49</v>
      </c>
      <c r="Y35" s="19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</row>
    <row r="36" spans="1:163" ht="15" x14ac:dyDescent="0.2">
      <c r="A36" s="28" t="s">
        <v>61</v>
      </c>
      <c r="B36" s="28">
        <v>13</v>
      </c>
      <c r="C36" s="28">
        <v>34</v>
      </c>
      <c r="D36" s="28">
        <v>19</v>
      </c>
      <c r="E36" s="28">
        <v>156</v>
      </c>
      <c r="F36" s="32">
        <v>11</v>
      </c>
      <c r="G36" s="32">
        <v>14</v>
      </c>
      <c r="H36" s="28">
        <v>3</v>
      </c>
      <c r="I36" s="28">
        <v>2</v>
      </c>
      <c r="J36" s="28">
        <v>2</v>
      </c>
      <c r="K36" s="28">
        <v>3</v>
      </c>
      <c r="L36" s="28">
        <v>0</v>
      </c>
      <c r="M36" s="28">
        <v>0</v>
      </c>
      <c r="N36" s="28">
        <v>14</v>
      </c>
      <c r="O36" s="28">
        <v>0</v>
      </c>
      <c r="P36" s="28">
        <v>3</v>
      </c>
      <c r="Q36" s="28"/>
      <c r="R36" s="28">
        <v>2</v>
      </c>
      <c r="S36" s="31">
        <v>1</v>
      </c>
      <c r="T36" s="28">
        <v>0</v>
      </c>
      <c r="U36" s="28"/>
      <c r="V36" s="28">
        <v>0</v>
      </c>
      <c r="W36" s="28"/>
      <c r="X36" s="28">
        <v>1</v>
      </c>
      <c r="Y36" s="5"/>
    </row>
    <row r="37" spans="1:163" ht="15" x14ac:dyDescent="0.2">
      <c r="A37" s="28" t="s">
        <v>62</v>
      </c>
      <c r="B37" s="28">
        <v>47</v>
      </c>
      <c r="C37" s="28">
        <v>194</v>
      </c>
      <c r="D37" s="28">
        <v>19</v>
      </c>
      <c r="E37" s="28">
        <v>33</v>
      </c>
      <c r="F37" s="28">
        <v>2</v>
      </c>
      <c r="G37" s="28">
        <v>29</v>
      </c>
      <c r="H37" s="28">
        <v>18</v>
      </c>
      <c r="I37" s="28">
        <v>44</v>
      </c>
      <c r="J37" s="28">
        <v>51</v>
      </c>
      <c r="K37" s="28">
        <v>90</v>
      </c>
      <c r="L37" s="28">
        <v>0</v>
      </c>
      <c r="M37" s="28">
        <v>0</v>
      </c>
      <c r="N37" s="28">
        <v>3</v>
      </c>
      <c r="O37" s="28">
        <v>13</v>
      </c>
      <c r="P37" s="28">
        <v>1</v>
      </c>
      <c r="Q37" s="28"/>
      <c r="R37" s="28">
        <v>1</v>
      </c>
      <c r="S37" s="28">
        <v>10</v>
      </c>
      <c r="T37" s="28">
        <v>3</v>
      </c>
      <c r="U37" s="31"/>
      <c r="V37" s="28">
        <v>1</v>
      </c>
      <c r="W37" s="28"/>
      <c r="X37" s="28">
        <v>34</v>
      </c>
      <c r="Y37" s="5"/>
    </row>
    <row r="38" spans="1:163" ht="15" x14ac:dyDescent="0.2">
      <c r="A38" s="28" t="s">
        <v>63</v>
      </c>
      <c r="B38" s="28">
        <v>4</v>
      </c>
      <c r="C38" s="28">
        <v>7</v>
      </c>
      <c r="D38" s="28">
        <v>4</v>
      </c>
      <c r="E38" s="28">
        <v>9</v>
      </c>
      <c r="F38" s="28">
        <v>0</v>
      </c>
      <c r="G38" s="28">
        <v>7</v>
      </c>
      <c r="H38" s="28">
        <v>8</v>
      </c>
      <c r="I38" s="28">
        <v>0</v>
      </c>
      <c r="J38" s="28">
        <v>0</v>
      </c>
      <c r="K38" s="28">
        <v>4</v>
      </c>
      <c r="L38" s="28">
        <v>0</v>
      </c>
      <c r="M38" s="28">
        <v>1</v>
      </c>
      <c r="N38" s="28">
        <v>7</v>
      </c>
      <c r="O38" s="28">
        <v>20</v>
      </c>
      <c r="P38" s="28">
        <v>0</v>
      </c>
      <c r="Q38" s="28"/>
      <c r="R38" s="28">
        <v>3</v>
      </c>
      <c r="S38" s="28">
        <v>12</v>
      </c>
      <c r="T38" s="28">
        <v>2</v>
      </c>
      <c r="U38" s="28"/>
      <c r="V38" s="28">
        <v>0</v>
      </c>
      <c r="W38" s="28"/>
      <c r="X38" s="28">
        <v>8</v>
      </c>
      <c r="Y38" s="5"/>
    </row>
    <row r="39" spans="1:163" ht="15" x14ac:dyDescent="0.2">
      <c r="A39" s="28" t="s">
        <v>64</v>
      </c>
      <c r="B39" s="28"/>
      <c r="C39" s="28"/>
      <c r="D39" s="28">
        <v>0</v>
      </c>
      <c r="E39" s="28">
        <v>0</v>
      </c>
      <c r="F39" s="28">
        <v>0</v>
      </c>
      <c r="G39" s="28"/>
      <c r="H39" s="28">
        <v>0</v>
      </c>
      <c r="I39" s="28"/>
      <c r="J39" s="28">
        <v>0</v>
      </c>
      <c r="K39" s="28"/>
      <c r="L39" s="28">
        <v>0</v>
      </c>
      <c r="M39" s="28"/>
      <c r="N39" s="28">
        <v>0</v>
      </c>
      <c r="O39" s="28">
        <v>0</v>
      </c>
      <c r="P39" s="28">
        <v>0</v>
      </c>
      <c r="Q39" s="28"/>
      <c r="R39" s="28">
        <v>0</v>
      </c>
      <c r="S39" s="28"/>
      <c r="T39" s="28">
        <v>0</v>
      </c>
      <c r="U39" s="28"/>
      <c r="V39" s="28"/>
      <c r="W39" s="28"/>
      <c r="X39" s="28"/>
      <c r="Y39" s="5"/>
    </row>
    <row r="40" spans="1:163" ht="15.75" thickBot="1" x14ac:dyDescent="0.25">
      <c r="A40" s="28" t="s">
        <v>65</v>
      </c>
      <c r="B40" s="28"/>
      <c r="C40" s="28"/>
      <c r="D40" s="28">
        <v>0</v>
      </c>
      <c r="E40" s="28">
        <v>0</v>
      </c>
      <c r="F40" s="28">
        <v>0</v>
      </c>
      <c r="G40" s="28"/>
      <c r="H40" s="28">
        <v>0</v>
      </c>
      <c r="I40" s="28"/>
      <c r="J40" s="28">
        <v>0</v>
      </c>
      <c r="K40" s="28"/>
      <c r="L40" s="28">
        <v>0</v>
      </c>
      <c r="M40" s="28"/>
      <c r="N40" s="28">
        <v>0</v>
      </c>
      <c r="O40" s="28">
        <v>0</v>
      </c>
      <c r="P40" s="28">
        <v>0</v>
      </c>
      <c r="Q40" s="28"/>
      <c r="R40" s="28">
        <v>0</v>
      </c>
      <c r="S40" s="28"/>
      <c r="T40" s="28">
        <v>0</v>
      </c>
      <c r="U40" s="28"/>
      <c r="V40" s="28"/>
      <c r="W40" s="28"/>
      <c r="X40" s="28"/>
      <c r="Y40" s="5"/>
    </row>
    <row r="41" spans="1:163" ht="15" x14ac:dyDescent="0.2">
      <c r="A41" s="28" t="s">
        <v>66</v>
      </c>
      <c r="B41" s="30"/>
      <c r="C41" s="30">
        <v>2.48</v>
      </c>
      <c r="D41" s="45"/>
      <c r="E41" s="30">
        <v>2.4900000000000002</v>
      </c>
      <c r="F41" s="45"/>
      <c r="G41" s="30">
        <v>0.48</v>
      </c>
      <c r="H41" s="45"/>
      <c r="I41" s="30" t="s">
        <v>67</v>
      </c>
      <c r="J41" s="30"/>
      <c r="K41" s="30" t="s">
        <v>67</v>
      </c>
      <c r="L41" s="30"/>
      <c r="M41" s="30">
        <v>0.06</v>
      </c>
      <c r="N41" s="30"/>
      <c r="O41" s="30" t="s">
        <v>67</v>
      </c>
      <c r="P41" s="30"/>
      <c r="Q41" s="30"/>
      <c r="R41" s="30"/>
      <c r="S41" s="30" t="s">
        <v>67</v>
      </c>
      <c r="T41" s="30"/>
      <c r="U41" s="30"/>
      <c r="V41" s="30"/>
      <c r="W41" s="30"/>
      <c r="X41" s="30">
        <v>6.13</v>
      </c>
      <c r="Y41" s="4"/>
    </row>
    <row r="42" spans="1:163" ht="15" x14ac:dyDescent="0.2">
      <c r="A42" s="28" t="s">
        <v>68</v>
      </c>
      <c r="B42" s="46" t="s">
        <v>69</v>
      </c>
      <c r="C42" s="46"/>
      <c r="D42" s="46" t="s">
        <v>70</v>
      </c>
      <c r="E42" s="46"/>
      <c r="F42" s="46" t="s">
        <v>71</v>
      </c>
      <c r="G42" s="46"/>
      <c r="H42" s="46" t="s">
        <v>72</v>
      </c>
      <c r="I42" s="46"/>
      <c r="J42" s="46" t="s">
        <v>70</v>
      </c>
      <c r="K42" s="46"/>
      <c r="L42" s="46" t="s">
        <v>47</v>
      </c>
      <c r="M42" s="46"/>
      <c r="N42" s="46" t="s">
        <v>70</v>
      </c>
      <c r="O42" s="46"/>
      <c r="P42" s="46"/>
      <c r="Q42" s="46"/>
      <c r="R42" s="46" t="s">
        <v>70</v>
      </c>
      <c r="S42" s="46"/>
      <c r="T42" s="46"/>
      <c r="U42" s="46"/>
      <c r="V42" s="46"/>
      <c r="W42" s="46"/>
      <c r="X42" s="28" t="s">
        <v>79</v>
      </c>
      <c r="Y42" s="5"/>
    </row>
    <row r="43" spans="1:163" ht="15.75" thickBot="1" x14ac:dyDescent="0.25">
      <c r="A43" s="28" t="s">
        <v>68</v>
      </c>
      <c r="B43" s="46" t="s">
        <v>73</v>
      </c>
      <c r="C43" s="46"/>
      <c r="D43" s="46" t="s">
        <v>74</v>
      </c>
      <c r="E43" s="46"/>
      <c r="F43" s="46" t="s">
        <v>70</v>
      </c>
      <c r="G43" s="46"/>
      <c r="H43" s="46" t="s">
        <v>47</v>
      </c>
      <c r="I43" s="46"/>
      <c r="J43" s="46" t="s">
        <v>75</v>
      </c>
      <c r="K43" s="46"/>
      <c r="L43" s="46"/>
      <c r="M43" s="46"/>
      <c r="N43" s="46" t="s">
        <v>74</v>
      </c>
      <c r="O43" s="46"/>
      <c r="P43" s="46"/>
      <c r="Q43" s="46"/>
      <c r="R43" s="46" t="s">
        <v>74</v>
      </c>
      <c r="S43" s="46"/>
      <c r="T43" s="46"/>
      <c r="U43" s="46"/>
      <c r="V43" s="46"/>
      <c r="W43" s="46"/>
      <c r="X43" s="28" t="s">
        <v>47</v>
      </c>
      <c r="Y43" s="14"/>
    </row>
    <row r="44" spans="1:163" ht="15.75" thickBot="1" x14ac:dyDescent="0.25">
      <c r="A44" s="28" t="s">
        <v>68</v>
      </c>
      <c r="B44" s="46"/>
      <c r="C44" s="46"/>
      <c r="D44" s="46"/>
      <c r="E44" s="46"/>
      <c r="F44" s="46"/>
      <c r="G44" s="46"/>
      <c r="H44" s="46"/>
      <c r="I44" s="46"/>
      <c r="J44" s="46" t="s">
        <v>76</v>
      </c>
      <c r="K44" s="46"/>
      <c r="L44" s="46"/>
      <c r="M44" s="46"/>
      <c r="N44" s="46" t="s">
        <v>77</v>
      </c>
      <c r="O44" s="46"/>
      <c r="P44" s="46"/>
      <c r="Q44" s="46"/>
      <c r="R44" s="46" t="s">
        <v>77</v>
      </c>
      <c r="S44" s="46"/>
      <c r="T44" s="46"/>
      <c r="U44" s="46"/>
      <c r="V44" s="46"/>
      <c r="W44" s="46"/>
      <c r="X44" s="28" t="s">
        <v>70</v>
      </c>
      <c r="Y44" s="14"/>
    </row>
    <row r="45" spans="1:163" s="20" customFormat="1" ht="15" x14ac:dyDescent="0.2">
      <c r="L45" s="26"/>
      <c r="M45" s="26"/>
      <c r="Q45" s="21"/>
      <c r="S45" s="22"/>
    </row>
    <row r="46" spans="1:163" s="20" customFormat="1" x14ac:dyDescent="0.2"/>
    <row r="47" spans="1:163" s="20" customFormat="1" x14ac:dyDescent="0.2"/>
    <row r="48" spans="1:163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="20" customFormat="1" x14ac:dyDescent="0.2"/>
    <row r="178" s="20" customFormat="1" x14ac:dyDescent="0.2"/>
    <row r="179" s="20" customFormat="1" x14ac:dyDescent="0.2"/>
    <row r="180" s="20" customFormat="1" x14ac:dyDescent="0.2"/>
    <row r="181" s="20" customFormat="1" x14ac:dyDescent="0.2"/>
    <row r="182" s="20" customFormat="1" x14ac:dyDescent="0.2"/>
    <row r="183" s="20" customFormat="1" x14ac:dyDescent="0.2"/>
    <row r="184" s="20" customFormat="1" x14ac:dyDescent="0.2"/>
    <row r="185" s="20" customFormat="1" x14ac:dyDescent="0.2"/>
    <row r="186" s="20" customFormat="1" x14ac:dyDescent="0.2"/>
    <row r="187" s="20" customFormat="1" x14ac:dyDescent="0.2"/>
    <row r="188" s="20" customFormat="1" x14ac:dyDescent="0.2"/>
    <row r="189" s="20" customFormat="1" x14ac:dyDescent="0.2"/>
    <row r="190" s="20" customFormat="1" x14ac:dyDescent="0.2"/>
    <row r="191" s="20" customFormat="1" x14ac:dyDescent="0.2"/>
    <row r="192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="20" customFormat="1" x14ac:dyDescent="0.2"/>
    <row r="242" s="20" customFormat="1" x14ac:dyDescent="0.2"/>
    <row r="243" s="20" customFormat="1" x14ac:dyDescent="0.2"/>
    <row r="244" s="20" customFormat="1" x14ac:dyDescent="0.2"/>
    <row r="245" s="20" customFormat="1" x14ac:dyDescent="0.2"/>
    <row r="246" s="20" customFormat="1" x14ac:dyDescent="0.2"/>
    <row r="247" s="20" customFormat="1" x14ac:dyDescent="0.2"/>
    <row r="248" s="20" customFormat="1" x14ac:dyDescent="0.2"/>
    <row r="249" s="20" customFormat="1" x14ac:dyDescent="0.2"/>
    <row r="250" s="20" customFormat="1" x14ac:dyDescent="0.2"/>
    <row r="251" s="20" customFormat="1" x14ac:dyDescent="0.2"/>
    <row r="252" s="20" customFormat="1" x14ac:dyDescent="0.2"/>
    <row r="253" s="20" customFormat="1" x14ac:dyDescent="0.2"/>
    <row r="254" s="20" customFormat="1" x14ac:dyDescent="0.2"/>
    <row r="255" s="20" customFormat="1" x14ac:dyDescent="0.2"/>
    <row r="256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="20" customFormat="1" x14ac:dyDescent="0.2"/>
    <row r="466" s="20" customFormat="1" x14ac:dyDescent="0.2"/>
    <row r="467" s="20" customFormat="1" x14ac:dyDescent="0.2"/>
    <row r="468" s="20" customFormat="1" x14ac:dyDescent="0.2"/>
    <row r="469" s="20" customFormat="1" x14ac:dyDescent="0.2"/>
    <row r="470" s="20" customFormat="1" x14ac:dyDescent="0.2"/>
    <row r="471" s="20" customFormat="1" x14ac:dyDescent="0.2"/>
    <row r="472" s="20" customFormat="1" x14ac:dyDescent="0.2"/>
    <row r="473" s="20" customFormat="1" x14ac:dyDescent="0.2"/>
    <row r="474" s="20" customFormat="1" x14ac:dyDescent="0.2"/>
    <row r="475" s="20" customFormat="1" x14ac:dyDescent="0.2"/>
    <row r="476" s="20" customFormat="1" x14ac:dyDescent="0.2"/>
    <row r="477" s="20" customFormat="1" x14ac:dyDescent="0.2"/>
    <row r="478" s="20" customFormat="1" x14ac:dyDescent="0.2"/>
    <row r="479" s="20" customFormat="1" x14ac:dyDescent="0.2"/>
    <row r="480" s="20" customFormat="1" x14ac:dyDescent="0.2"/>
    <row r="481" s="20" customFormat="1" x14ac:dyDescent="0.2"/>
    <row r="482" s="20" customFormat="1" x14ac:dyDescent="0.2"/>
    <row r="483" s="20" customFormat="1" x14ac:dyDescent="0.2"/>
    <row r="484" s="20" customFormat="1" x14ac:dyDescent="0.2"/>
    <row r="485" s="20" customFormat="1" x14ac:dyDescent="0.2"/>
    <row r="486" s="20" customFormat="1" x14ac:dyDescent="0.2"/>
    <row r="487" s="20" customFormat="1" x14ac:dyDescent="0.2"/>
    <row r="488" s="20" customFormat="1" x14ac:dyDescent="0.2"/>
    <row r="489" s="20" customFormat="1" x14ac:dyDescent="0.2"/>
    <row r="490" s="20" customFormat="1" x14ac:dyDescent="0.2"/>
    <row r="491" s="20" customFormat="1" x14ac:dyDescent="0.2"/>
    <row r="492" s="20" customFormat="1" x14ac:dyDescent="0.2"/>
    <row r="493" s="20" customFormat="1" x14ac:dyDescent="0.2"/>
    <row r="494" s="20" customFormat="1" x14ac:dyDescent="0.2"/>
    <row r="495" s="20" customFormat="1" x14ac:dyDescent="0.2"/>
    <row r="496" s="20" customFormat="1" x14ac:dyDescent="0.2"/>
    <row r="497" s="20" customFormat="1" x14ac:dyDescent="0.2"/>
    <row r="498" s="20" customFormat="1" x14ac:dyDescent="0.2"/>
    <row r="499" s="20" customFormat="1" x14ac:dyDescent="0.2"/>
    <row r="500" s="20" customFormat="1" x14ac:dyDescent="0.2"/>
    <row r="501" s="20" customFormat="1" x14ac:dyDescent="0.2"/>
    <row r="502" s="20" customFormat="1" x14ac:dyDescent="0.2"/>
    <row r="503" s="20" customFormat="1" x14ac:dyDescent="0.2"/>
    <row r="504" s="20" customFormat="1" x14ac:dyDescent="0.2"/>
    <row r="505" s="20" customFormat="1" x14ac:dyDescent="0.2"/>
    <row r="506" s="20" customFormat="1" x14ac:dyDescent="0.2"/>
    <row r="507" s="20" customFormat="1" x14ac:dyDescent="0.2"/>
    <row r="508" s="20" customFormat="1" x14ac:dyDescent="0.2"/>
    <row r="509" s="20" customFormat="1" x14ac:dyDescent="0.2"/>
    <row r="510" s="20" customFormat="1" x14ac:dyDescent="0.2"/>
    <row r="511" s="20" customFormat="1" x14ac:dyDescent="0.2"/>
    <row r="512" s="20" customFormat="1" x14ac:dyDescent="0.2"/>
    <row r="513" s="20" customFormat="1" x14ac:dyDescent="0.2"/>
    <row r="514" s="20" customFormat="1" x14ac:dyDescent="0.2"/>
    <row r="515" s="20" customFormat="1" x14ac:dyDescent="0.2"/>
    <row r="516" s="20" customFormat="1" x14ac:dyDescent="0.2"/>
    <row r="517" s="20" customFormat="1" x14ac:dyDescent="0.2"/>
    <row r="518" s="20" customFormat="1" x14ac:dyDescent="0.2"/>
    <row r="519" s="20" customFormat="1" x14ac:dyDescent="0.2"/>
    <row r="520" s="20" customFormat="1" x14ac:dyDescent="0.2"/>
    <row r="521" s="20" customFormat="1" x14ac:dyDescent="0.2"/>
    <row r="522" s="20" customFormat="1" x14ac:dyDescent="0.2"/>
    <row r="523" s="20" customFormat="1" x14ac:dyDescent="0.2"/>
    <row r="524" s="20" customFormat="1" x14ac:dyDescent="0.2"/>
    <row r="525" s="20" customFormat="1" x14ac:dyDescent="0.2"/>
    <row r="526" s="20" customFormat="1" x14ac:dyDescent="0.2"/>
    <row r="527" s="20" customFormat="1" x14ac:dyDescent="0.2"/>
    <row r="528" s="20" customFormat="1" x14ac:dyDescent="0.2"/>
    <row r="529" s="20" customFormat="1" x14ac:dyDescent="0.2"/>
    <row r="530" s="20" customFormat="1" x14ac:dyDescent="0.2"/>
    <row r="531" s="20" customFormat="1" x14ac:dyDescent="0.2"/>
    <row r="532" s="20" customFormat="1" x14ac:dyDescent="0.2"/>
    <row r="533" s="20" customFormat="1" x14ac:dyDescent="0.2"/>
    <row r="534" s="20" customFormat="1" x14ac:dyDescent="0.2"/>
    <row r="535" s="20" customFormat="1" x14ac:dyDescent="0.2"/>
    <row r="536" s="20" customFormat="1" x14ac:dyDescent="0.2"/>
    <row r="537" s="20" customFormat="1" x14ac:dyDescent="0.2"/>
    <row r="538" s="20" customFormat="1" x14ac:dyDescent="0.2"/>
    <row r="539" s="20" customFormat="1" x14ac:dyDescent="0.2"/>
    <row r="540" s="20" customFormat="1" x14ac:dyDescent="0.2"/>
    <row r="541" s="20" customFormat="1" x14ac:dyDescent="0.2"/>
    <row r="542" s="20" customFormat="1" x14ac:dyDescent="0.2"/>
    <row r="543" s="20" customFormat="1" x14ac:dyDescent="0.2"/>
    <row r="544" s="20" customFormat="1" x14ac:dyDescent="0.2"/>
    <row r="545" s="20" customFormat="1" x14ac:dyDescent="0.2"/>
    <row r="546" s="20" customFormat="1" x14ac:dyDescent="0.2"/>
    <row r="547" s="20" customFormat="1" x14ac:dyDescent="0.2"/>
    <row r="548" s="20" customFormat="1" x14ac:dyDescent="0.2"/>
    <row r="549" s="20" customFormat="1" x14ac:dyDescent="0.2"/>
    <row r="550" s="20" customFormat="1" x14ac:dyDescent="0.2"/>
    <row r="551" s="20" customFormat="1" x14ac:dyDescent="0.2"/>
    <row r="552" s="20" customFormat="1" x14ac:dyDescent="0.2"/>
    <row r="553" s="20" customFormat="1" x14ac:dyDescent="0.2"/>
    <row r="554" s="20" customFormat="1" x14ac:dyDescent="0.2"/>
    <row r="555" s="20" customFormat="1" x14ac:dyDescent="0.2"/>
    <row r="556" s="20" customFormat="1" x14ac:dyDescent="0.2"/>
    <row r="557" s="20" customFormat="1" x14ac:dyDescent="0.2"/>
    <row r="558" s="20" customFormat="1" x14ac:dyDescent="0.2"/>
    <row r="559" s="20" customFormat="1" x14ac:dyDescent="0.2"/>
    <row r="560" s="20" customFormat="1" x14ac:dyDescent="0.2"/>
    <row r="561" s="20" customFormat="1" x14ac:dyDescent="0.2"/>
    <row r="562" s="20" customFormat="1" x14ac:dyDescent="0.2"/>
    <row r="563" s="20" customFormat="1" x14ac:dyDescent="0.2"/>
    <row r="564" s="20" customFormat="1" x14ac:dyDescent="0.2"/>
    <row r="565" s="20" customFormat="1" x14ac:dyDescent="0.2"/>
    <row r="566" s="20" customFormat="1" x14ac:dyDescent="0.2"/>
    <row r="567" s="20" customFormat="1" x14ac:dyDescent="0.2"/>
    <row r="568" s="20" customFormat="1" x14ac:dyDescent="0.2"/>
    <row r="569" s="20" customFormat="1" x14ac:dyDescent="0.2"/>
    <row r="570" s="20" customFormat="1" x14ac:dyDescent="0.2"/>
    <row r="571" s="20" customFormat="1" x14ac:dyDescent="0.2"/>
    <row r="572" s="20" customFormat="1" x14ac:dyDescent="0.2"/>
    <row r="573" s="20" customFormat="1" x14ac:dyDescent="0.2"/>
    <row r="574" s="20" customFormat="1" x14ac:dyDescent="0.2"/>
    <row r="575" s="20" customFormat="1" x14ac:dyDescent="0.2"/>
    <row r="576" s="20" customFormat="1" x14ac:dyDescent="0.2"/>
    <row r="577" s="20" customFormat="1" x14ac:dyDescent="0.2"/>
    <row r="578" s="20" customFormat="1" x14ac:dyDescent="0.2"/>
    <row r="579" s="20" customFormat="1" x14ac:dyDescent="0.2"/>
    <row r="580" s="20" customFormat="1" x14ac:dyDescent="0.2"/>
    <row r="581" s="20" customFormat="1" x14ac:dyDescent="0.2"/>
    <row r="582" s="20" customFormat="1" x14ac:dyDescent="0.2"/>
    <row r="583" s="20" customFormat="1" x14ac:dyDescent="0.2"/>
    <row r="584" s="20" customFormat="1" x14ac:dyDescent="0.2"/>
    <row r="585" s="20" customFormat="1" x14ac:dyDescent="0.2"/>
    <row r="586" s="20" customFormat="1" x14ac:dyDescent="0.2"/>
    <row r="587" s="20" customFormat="1" x14ac:dyDescent="0.2"/>
    <row r="588" s="20" customFormat="1" x14ac:dyDescent="0.2"/>
    <row r="589" s="20" customFormat="1" x14ac:dyDescent="0.2"/>
    <row r="590" s="20" customFormat="1" x14ac:dyDescent="0.2"/>
    <row r="591" s="20" customFormat="1" x14ac:dyDescent="0.2"/>
    <row r="592" s="20" customFormat="1" x14ac:dyDescent="0.2"/>
    <row r="593" s="20" customFormat="1" x14ac:dyDescent="0.2"/>
    <row r="594" s="20" customFormat="1" x14ac:dyDescent="0.2"/>
    <row r="595" s="20" customFormat="1" x14ac:dyDescent="0.2"/>
    <row r="596" s="20" customFormat="1" x14ac:dyDescent="0.2"/>
    <row r="597" s="20" customFormat="1" x14ac:dyDescent="0.2"/>
    <row r="598" s="20" customFormat="1" x14ac:dyDescent="0.2"/>
    <row r="599" s="20" customFormat="1" x14ac:dyDescent="0.2"/>
    <row r="600" s="20" customFormat="1" x14ac:dyDescent="0.2"/>
    <row r="601" s="20" customFormat="1" x14ac:dyDescent="0.2"/>
    <row r="602" s="20" customFormat="1" x14ac:dyDescent="0.2"/>
    <row r="603" s="20" customFormat="1" x14ac:dyDescent="0.2"/>
    <row r="604" s="20" customFormat="1" x14ac:dyDescent="0.2"/>
    <row r="605" s="20" customFormat="1" x14ac:dyDescent="0.2"/>
    <row r="606" s="20" customFormat="1" x14ac:dyDescent="0.2"/>
    <row r="607" s="20" customFormat="1" x14ac:dyDescent="0.2"/>
    <row r="608" s="20" customFormat="1" x14ac:dyDescent="0.2"/>
    <row r="609" s="20" customFormat="1" x14ac:dyDescent="0.2"/>
    <row r="610" s="20" customFormat="1" x14ac:dyDescent="0.2"/>
    <row r="611" s="20" customFormat="1" x14ac:dyDescent="0.2"/>
    <row r="612" s="20" customFormat="1" x14ac:dyDescent="0.2"/>
    <row r="613" s="20" customFormat="1" x14ac:dyDescent="0.2"/>
    <row r="614" s="20" customFormat="1" x14ac:dyDescent="0.2"/>
    <row r="615" s="20" customFormat="1" x14ac:dyDescent="0.2"/>
    <row r="616" s="20" customFormat="1" x14ac:dyDescent="0.2"/>
    <row r="617" s="20" customFormat="1" x14ac:dyDescent="0.2"/>
    <row r="618" s="20" customFormat="1" x14ac:dyDescent="0.2"/>
    <row r="619" s="20" customFormat="1" x14ac:dyDescent="0.2"/>
    <row r="620" s="20" customFormat="1" x14ac:dyDescent="0.2"/>
    <row r="621" s="20" customFormat="1" x14ac:dyDescent="0.2"/>
    <row r="622" s="20" customFormat="1" x14ac:dyDescent="0.2"/>
    <row r="623" s="20" customFormat="1" x14ac:dyDescent="0.2"/>
    <row r="624" s="20" customFormat="1" x14ac:dyDescent="0.2"/>
    <row r="625" s="20" customFormat="1" x14ac:dyDescent="0.2"/>
    <row r="626" s="20" customFormat="1" x14ac:dyDescent="0.2"/>
    <row r="627" s="20" customFormat="1" x14ac:dyDescent="0.2"/>
    <row r="628" s="20" customFormat="1" x14ac:dyDescent="0.2"/>
    <row r="629" s="20" customFormat="1" x14ac:dyDescent="0.2"/>
    <row r="630" s="20" customFormat="1" x14ac:dyDescent="0.2"/>
    <row r="631" s="20" customFormat="1" x14ac:dyDescent="0.2"/>
    <row r="632" s="20" customFormat="1" x14ac:dyDescent="0.2"/>
    <row r="633" s="20" customFormat="1" x14ac:dyDescent="0.2"/>
    <row r="634" s="20" customFormat="1" x14ac:dyDescent="0.2"/>
    <row r="635" s="20" customFormat="1" x14ac:dyDescent="0.2"/>
    <row r="636" s="20" customFormat="1" x14ac:dyDescent="0.2"/>
    <row r="637" s="20" customFormat="1" x14ac:dyDescent="0.2"/>
    <row r="638" s="20" customFormat="1" x14ac:dyDescent="0.2"/>
    <row r="639" s="20" customFormat="1" x14ac:dyDescent="0.2"/>
    <row r="640" s="20" customFormat="1" x14ac:dyDescent="0.2"/>
    <row r="641" s="20" customFormat="1" x14ac:dyDescent="0.2"/>
    <row r="642" s="20" customFormat="1" x14ac:dyDescent="0.2"/>
    <row r="643" s="20" customFormat="1" x14ac:dyDescent="0.2"/>
    <row r="644" s="20" customFormat="1" x14ac:dyDescent="0.2"/>
    <row r="645" s="20" customFormat="1" x14ac:dyDescent="0.2"/>
    <row r="646" s="20" customFormat="1" x14ac:dyDescent="0.2"/>
    <row r="647" s="20" customFormat="1" x14ac:dyDescent="0.2"/>
    <row r="648" s="20" customFormat="1" x14ac:dyDescent="0.2"/>
    <row r="649" s="20" customFormat="1" x14ac:dyDescent="0.2"/>
    <row r="650" s="20" customFormat="1" x14ac:dyDescent="0.2"/>
    <row r="651" s="20" customFormat="1" x14ac:dyDescent="0.2"/>
    <row r="652" s="20" customFormat="1" x14ac:dyDescent="0.2"/>
    <row r="653" s="20" customFormat="1" x14ac:dyDescent="0.2"/>
    <row r="654" s="20" customFormat="1" x14ac:dyDescent="0.2"/>
    <row r="655" s="20" customFormat="1" x14ac:dyDescent="0.2"/>
    <row r="656" s="20" customFormat="1" x14ac:dyDescent="0.2"/>
    <row r="657" s="20" customFormat="1" x14ac:dyDescent="0.2"/>
    <row r="658" s="20" customFormat="1" x14ac:dyDescent="0.2"/>
    <row r="659" s="20" customFormat="1" x14ac:dyDescent="0.2"/>
    <row r="660" s="20" customFormat="1" x14ac:dyDescent="0.2"/>
    <row r="661" s="20" customFormat="1" x14ac:dyDescent="0.2"/>
    <row r="662" s="20" customFormat="1" x14ac:dyDescent="0.2"/>
    <row r="663" s="20" customFormat="1" x14ac:dyDescent="0.2"/>
    <row r="664" s="20" customFormat="1" x14ac:dyDescent="0.2"/>
    <row r="665" s="20" customFormat="1" x14ac:dyDescent="0.2"/>
    <row r="666" s="20" customFormat="1" x14ac:dyDescent="0.2"/>
    <row r="667" s="20" customFormat="1" x14ac:dyDescent="0.2"/>
    <row r="668" s="20" customFormat="1" x14ac:dyDescent="0.2"/>
    <row r="669" s="20" customFormat="1" x14ac:dyDescent="0.2"/>
    <row r="670" s="20" customFormat="1" x14ac:dyDescent="0.2"/>
    <row r="671" s="20" customFormat="1" x14ac:dyDescent="0.2"/>
    <row r="672" s="20" customFormat="1" x14ac:dyDescent="0.2"/>
    <row r="673" s="20" customFormat="1" x14ac:dyDescent="0.2"/>
    <row r="674" s="20" customFormat="1" x14ac:dyDescent="0.2"/>
    <row r="675" s="20" customFormat="1" x14ac:dyDescent="0.2"/>
    <row r="676" s="20" customFormat="1" x14ac:dyDescent="0.2"/>
    <row r="677" s="20" customFormat="1" x14ac:dyDescent="0.2"/>
    <row r="678" s="20" customFormat="1" x14ac:dyDescent="0.2"/>
    <row r="679" s="20" customFormat="1" x14ac:dyDescent="0.2"/>
    <row r="680" s="20" customFormat="1" x14ac:dyDescent="0.2"/>
    <row r="681" s="20" customFormat="1" x14ac:dyDescent="0.2"/>
    <row r="682" s="20" customFormat="1" x14ac:dyDescent="0.2"/>
    <row r="683" s="20" customFormat="1" x14ac:dyDescent="0.2"/>
    <row r="684" s="20" customFormat="1" x14ac:dyDescent="0.2"/>
    <row r="685" s="20" customFormat="1" x14ac:dyDescent="0.2"/>
    <row r="686" s="20" customFormat="1" x14ac:dyDescent="0.2"/>
    <row r="687" s="20" customFormat="1" x14ac:dyDescent="0.2"/>
    <row r="688" s="20" customFormat="1" x14ac:dyDescent="0.2"/>
    <row r="689" s="20" customFormat="1" x14ac:dyDescent="0.2"/>
    <row r="690" s="20" customFormat="1" x14ac:dyDescent="0.2"/>
    <row r="691" s="20" customFormat="1" x14ac:dyDescent="0.2"/>
    <row r="692" s="20" customFormat="1" x14ac:dyDescent="0.2"/>
    <row r="693" s="20" customFormat="1" x14ac:dyDescent="0.2"/>
    <row r="694" s="20" customFormat="1" x14ac:dyDescent="0.2"/>
    <row r="695" s="20" customFormat="1" x14ac:dyDescent="0.2"/>
    <row r="696" s="20" customFormat="1" x14ac:dyDescent="0.2"/>
    <row r="697" s="20" customFormat="1" x14ac:dyDescent="0.2"/>
    <row r="698" s="20" customFormat="1" x14ac:dyDescent="0.2"/>
    <row r="699" s="20" customFormat="1" x14ac:dyDescent="0.2"/>
    <row r="700" s="20" customFormat="1" x14ac:dyDescent="0.2"/>
    <row r="701" s="20" customFormat="1" x14ac:dyDescent="0.2"/>
    <row r="702" s="20" customFormat="1" x14ac:dyDescent="0.2"/>
    <row r="703" s="20" customFormat="1" x14ac:dyDescent="0.2"/>
    <row r="704" s="20" customFormat="1" x14ac:dyDescent="0.2"/>
    <row r="705" s="20" customFormat="1" x14ac:dyDescent="0.2"/>
    <row r="706" s="20" customFormat="1" x14ac:dyDescent="0.2"/>
    <row r="707" s="20" customFormat="1" x14ac:dyDescent="0.2"/>
    <row r="708" s="20" customFormat="1" x14ac:dyDescent="0.2"/>
    <row r="709" s="20" customFormat="1" x14ac:dyDescent="0.2"/>
    <row r="710" s="20" customFormat="1" x14ac:dyDescent="0.2"/>
    <row r="711" s="20" customFormat="1" x14ac:dyDescent="0.2"/>
    <row r="712" s="20" customFormat="1" x14ac:dyDescent="0.2"/>
    <row r="713" s="20" customFormat="1" x14ac:dyDescent="0.2"/>
    <row r="714" s="20" customFormat="1" x14ac:dyDescent="0.2"/>
    <row r="715" s="20" customFormat="1" x14ac:dyDescent="0.2"/>
    <row r="716" s="20" customFormat="1" x14ac:dyDescent="0.2"/>
    <row r="717" s="20" customFormat="1" x14ac:dyDescent="0.2"/>
    <row r="718" s="20" customFormat="1" x14ac:dyDescent="0.2"/>
    <row r="719" s="20" customFormat="1" x14ac:dyDescent="0.2"/>
    <row r="720" s="20" customFormat="1" x14ac:dyDescent="0.2"/>
    <row r="721" s="20" customFormat="1" x14ac:dyDescent="0.2"/>
    <row r="722" s="20" customFormat="1" x14ac:dyDescent="0.2"/>
    <row r="723" s="20" customFormat="1" x14ac:dyDescent="0.2"/>
    <row r="724" s="20" customFormat="1" x14ac:dyDescent="0.2"/>
    <row r="725" s="20" customFormat="1" x14ac:dyDescent="0.2"/>
    <row r="726" s="20" customFormat="1" x14ac:dyDescent="0.2"/>
    <row r="727" s="20" customFormat="1" x14ac:dyDescent="0.2"/>
    <row r="728" s="20" customFormat="1" x14ac:dyDescent="0.2"/>
    <row r="729" s="20" customFormat="1" x14ac:dyDescent="0.2"/>
    <row r="730" s="20" customFormat="1" x14ac:dyDescent="0.2"/>
    <row r="731" s="20" customFormat="1" x14ac:dyDescent="0.2"/>
    <row r="732" s="20" customFormat="1" x14ac:dyDescent="0.2"/>
    <row r="733" s="20" customFormat="1" x14ac:dyDescent="0.2"/>
    <row r="734" s="20" customFormat="1" x14ac:dyDescent="0.2"/>
    <row r="735" s="20" customFormat="1" x14ac:dyDescent="0.2"/>
    <row r="736" s="20" customFormat="1" x14ac:dyDescent="0.2"/>
    <row r="737" s="20" customFormat="1" x14ac:dyDescent="0.2"/>
    <row r="738" s="20" customFormat="1" x14ac:dyDescent="0.2"/>
    <row r="739" s="20" customFormat="1" x14ac:dyDescent="0.2"/>
    <row r="740" s="20" customFormat="1" x14ac:dyDescent="0.2"/>
    <row r="741" s="20" customFormat="1" x14ac:dyDescent="0.2"/>
    <row r="742" s="20" customFormat="1" x14ac:dyDescent="0.2"/>
    <row r="743" s="20" customFormat="1" x14ac:dyDescent="0.2"/>
    <row r="744" s="20" customFormat="1" x14ac:dyDescent="0.2"/>
    <row r="745" s="20" customFormat="1" x14ac:dyDescent="0.2"/>
    <row r="746" s="20" customFormat="1" x14ac:dyDescent="0.2"/>
    <row r="747" s="20" customFormat="1" x14ac:dyDescent="0.2"/>
    <row r="748" s="20" customFormat="1" x14ac:dyDescent="0.2"/>
    <row r="749" s="20" customFormat="1" x14ac:dyDescent="0.2"/>
    <row r="750" s="20" customFormat="1" x14ac:dyDescent="0.2"/>
    <row r="751" s="20" customFormat="1" x14ac:dyDescent="0.2"/>
    <row r="752" s="20" customFormat="1" x14ac:dyDescent="0.2"/>
    <row r="753" s="20" customFormat="1" x14ac:dyDescent="0.2"/>
    <row r="754" s="20" customFormat="1" x14ac:dyDescent="0.2"/>
    <row r="755" s="20" customFormat="1" x14ac:dyDescent="0.2"/>
    <row r="756" s="20" customFormat="1" x14ac:dyDescent="0.2"/>
    <row r="757" s="20" customFormat="1" x14ac:dyDescent="0.2"/>
    <row r="758" s="20" customFormat="1" x14ac:dyDescent="0.2"/>
    <row r="759" s="20" customFormat="1" x14ac:dyDescent="0.2"/>
    <row r="760" s="20" customFormat="1" x14ac:dyDescent="0.2"/>
    <row r="761" s="20" customFormat="1" x14ac:dyDescent="0.2"/>
    <row r="762" s="20" customFormat="1" x14ac:dyDescent="0.2"/>
    <row r="763" s="20" customFormat="1" x14ac:dyDescent="0.2"/>
    <row r="764" s="20" customFormat="1" x14ac:dyDescent="0.2"/>
    <row r="765" s="20" customFormat="1" x14ac:dyDescent="0.2"/>
    <row r="766" s="20" customFormat="1" x14ac:dyDescent="0.2"/>
    <row r="767" s="20" customFormat="1" x14ac:dyDescent="0.2"/>
    <row r="768" s="20" customFormat="1" x14ac:dyDescent="0.2"/>
    <row r="769" s="20" customFormat="1" x14ac:dyDescent="0.2"/>
    <row r="770" s="20" customFormat="1" x14ac:dyDescent="0.2"/>
    <row r="771" s="20" customFormat="1" x14ac:dyDescent="0.2"/>
    <row r="772" s="20" customFormat="1" x14ac:dyDescent="0.2"/>
    <row r="773" s="20" customFormat="1" x14ac:dyDescent="0.2"/>
    <row r="774" s="20" customFormat="1" x14ac:dyDescent="0.2"/>
    <row r="775" s="20" customFormat="1" x14ac:dyDescent="0.2"/>
    <row r="776" s="20" customFormat="1" x14ac:dyDescent="0.2"/>
    <row r="777" s="20" customFormat="1" x14ac:dyDescent="0.2"/>
    <row r="778" s="20" customFormat="1" x14ac:dyDescent="0.2"/>
    <row r="779" s="20" customFormat="1" x14ac:dyDescent="0.2"/>
    <row r="780" s="20" customFormat="1" x14ac:dyDescent="0.2"/>
    <row r="781" s="20" customFormat="1" x14ac:dyDescent="0.2"/>
    <row r="782" s="20" customFormat="1" x14ac:dyDescent="0.2"/>
    <row r="783" s="20" customFormat="1" x14ac:dyDescent="0.2"/>
    <row r="784" s="20" customFormat="1" x14ac:dyDescent="0.2"/>
    <row r="785" s="20" customFormat="1" x14ac:dyDescent="0.2"/>
    <row r="786" s="20" customFormat="1" x14ac:dyDescent="0.2"/>
    <row r="787" s="20" customFormat="1" x14ac:dyDescent="0.2"/>
    <row r="788" s="20" customFormat="1" x14ac:dyDescent="0.2"/>
    <row r="789" s="20" customFormat="1" x14ac:dyDescent="0.2"/>
    <row r="790" s="20" customFormat="1" x14ac:dyDescent="0.2"/>
    <row r="791" s="20" customFormat="1" x14ac:dyDescent="0.2"/>
    <row r="792" s="20" customFormat="1" x14ac:dyDescent="0.2"/>
    <row r="793" s="20" customFormat="1" x14ac:dyDescent="0.2"/>
    <row r="794" s="20" customFormat="1" x14ac:dyDescent="0.2"/>
    <row r="795" s="20" customFormat="1" x14ac:dyDescent="0.2"/>
    <row r="796" s="20" customFormat="1" x14ac:dyDescent="0.2"/>
    <row r="797" s="20" customFormat="1" x14ac:dyDescent="0.2"/>
    <row r="798" s="20" customFormat="1" x14ac:dyDescent="0.2"/>
    <row r="799" s="20" customFormat="1" x14ac:dyDescent="0.2"/>
    <row r="800" s="20" customFormat="1" x14ac:dyDescent="0.2"/>
    <row r="801" s="20" customFormat="1" x14ac:dyDescent="0.2"/>
    <row r="802" s="20" customFormat="1" x14ac:dyDescent="0.2"/>
    <row r="803" s="20" customFormat="1" x14ac:dyDescent="0.2"/>
    <row r="804" s="20" customFormat="1" x14ac:dyDescent="0.2"/>
    <row r="805" s="20" customFormat="1" x14ac:dyDescent="0.2"/>
    <row r="806" s="20" customFormat="1" x14ac:dyDescent="0.2"/>
    <row r="807" s="20" customFormat="1" x14ac:dyDescent="0.2"/>
    <row r="808" s="20" customFormat="1" x14ac:dyDescent="0.2"/>
    <row r="809" s="20" customFormat="1" x14ac:dyDescent="0.2"/>
    <row r="810" s="20" customFormat="1" x14ac:dyDescent="0.2"/>
    <row r="811" s="20" customFormat="1" x14ac:dyDescent="0.2"/>
    <row r="812" s="20" customFormat="1" x14ac:dyDescent="0.2"/>
    <row r="813" s="20" customFormat="1" x14ac:dyDescent="0.2"/>
    <row r="814" s="20" customFormat="1" x14ac:dyDescent="0.2"/>
    <row r="815" s="20" customFormat="1" x14ac:dyDescent="0.2"/>
    <row r="816" s="20" customFormat="1" x14ac:dyDescent="0.2"/>
    <row r="817" s="20" customFormat="1" x14ac:dyDescent="0.2"/>
    <row r="818" s="20" customFormat="1" x14ac:dyDescent="0.2"/>
    <row r="819" s="20" customFormat="1" x14ac:dyDescent="0.2"/>
    <row r="820" s="20" customFormat="1" x14ac:dyDescent="0.2"/>
    <row r="821" s="20" customFormat="1" x14ac:dyDescent="0.2"/>
    <row r="822" s="20" customFormat="1" x14ac:dyDescent="0.2"/>
    <row r="823" s="20" customFormat="1" x14ac:dyDescent="0.2"/>
    <row r="824" s="20" customFormat="1" x14ac:dyDescent="0.2"/>
    <row r="825" s="20" customFormat="1" x14ac:dyDescent="0.2"/>
    <row r="826" s="20" customFormat="1" x14ac:dyDescent="0.2"/>
    <row r="827" s="20" customFormat="1" x14ac:dyDescent="0.2"/>
    <row r="828" s="20" customFormat="1" x14ac:dyDescent="0.2"/>
    <row r="829" s="20" customFormat="1" x14ac:dyDescent="0.2"/>
    <row r="830" s="20" customFormat="1" x14ac:dyDescent="0.2"/>
    <row r="831" s="20" customFormat="1" x14ac:dyDescent="0.2"/>
    <row r="832" s="20" customFormat="1" x14ac:dyDescent="0.2"/>
    <row r="833" s="20" customFormat="1" x14ac:dyDescent="0.2"/>
    <row r="834" s="20" customFormat="1" x14ac:dyDescent="0.2"/>
    <row r="835" s="20" customFormat="1" x14ac:dyDescent="0.2"/>
    <row r="836" s="20" customFormat="1" x14ac:dyDescent="0.2"/>
    <row r="837" s="20" customFormat="1" x14ac:dyDescent="0.2"/>
    <row r="838" s="20" customFormat="1" x14ac:dyDescent="0.2"/>
    <row r="839" s="20" customFormat="1" x14ac:dyDescent="0.2"/>
    <row r="840" s="20" customFormat="1" x14ac:dyDescent="0.2"/>
    <row r="841" s="20" customFormat="1" x14ac:dyDescent="0.2"/>
    <row r="842" s="20" customFormat="1" x14ac:dyDescent="0.2"/>
    <row r="843" s="20" customFormat="1" x14ac:dyDescent="0.2"/>
    <row r="844" s="20" customFormat="1" x14ac:dyDescent="0.2"/>
    <row r="845" s="20" customFormat="1" x14ac:dyDescent="0.2"/>
    <row r="846" s="20" customFormat="1" x14ac:dyDescent="0.2"/>
    <row r="847" s="20" customFormat="1" x14ac:dyDescent="0.2"/>
    <row r="848" s="20" customFormat="1" x14ac:dyDescent="0.2"/>
    <row r="849" s="20" customFormat="1" x14ac:dyDescent="0.2"/>
    <row r="850" s="20" customFormat="1" x14ac:dyDescent="0.2"/>
    <row r="851" s="20" customFormat="1" x14ac:dyDescent="0.2"/>
    <row r="852" s="20" customFormat="1" x14ac:dyDescent="0.2"/>
    <row r="853" s="20" customFormat="1" x14ac:dyDescent="0.2"/>
    <row r="854" s="20" customFormat="1" x14ac:dyDescent="0.2"/>
    <row r="855" s="20" customFormat="1" x14ac:dyDescent="0.2"/>
    <row r="856" s="20" customFormat="1" x14ac:dyDescent="0.2"/>
    <row r="857" s="20" customFormat="1" x14ac:dyDescent="0.2"/>
    <row r="858" s="20" customFormat="1" x14ac:dyDescent="0.2"/>
    <row r="859" s="20" customFormat="1" x14ac:dyDescent="0.2"/>
    <row r="860" s="20" customFormat="1" x14ac:dyDescent="0.2"/>
    <row r="861" s="20" customFormat="1" x14ac:dyDescent="0.2"/>
    <row r="862" s="20" customFormat="1" x14ac:dyDescent="0.2"/>
    <row r="863" s="20" customFormat="1" x14ac:dyDescent="0.2"/>
    <row r="864" s="20" customFormat="1" x14ac:dyDescent="0.2"/>
    <row r="865" s="20" customFormat="1" x14ac:dyDescent="0.2"/>
    <row r="866" s="20" customFormat="1" x14ac:dyDescent="0.2"/>
    <row r="867" s="20" customFormat="1" x14ac:dyDescent="0.2"/>
    <row r="868" s="20" customFormat="1" x14ac:dyDescent="0.2"/>
    <row r="869" s="20" customFormat="1" x14ac:dyDescent="0.2"/>
    <row r="870" s="20" customFormat="1" x14ac:dyDescent="0.2"/>
    <row r="871" s="20" customFormat="1" x14ac:dyDescent="0.2"/>
    <row r="872" s="20" customFormat="1" x14ac:dyDescent="0.2"/>
    <row r="873" s="20" customFormat="1" x14ac:dyDescent="0.2"/>
    <row r="874" s="20" customFormat="1" x14ac:dyDescent="0.2"/>
    <row r="875" s="20" customFormat="1" x14ac:dyDescent="0.2"/>
    <row r="876" s="20" customFormat="1" x14ac:dyDescent="0.2"/>
    <row r="877" s="20" customFormat="1" x14ac:dyDescent="0.2"/>
    <row r="878" s="20" customFormat="1" x14ac:dyDescent="0.2"/>
    <row r="879" s="20" customFormat="1" x14ac:dyDescent="0.2"/>
    <row r="880" s="20" customFormat="1" x14ac:dyDescent="0.2"/>
    <row r="881" s="20" customFormat="1" x14ac:dyDescent="0.2"/>
    <row r="882" s="20" customFormat="1" x14ac:dyDescent="0.2"/>
    <row r="883" s="20" customFormat="1" x14ac:dyDescent="0.2"/>
    <row r="884" s="20" customFormat="1" x14ac:dyDescent="0.2"/>
    <row r="885" s="20" customFormat="1" x14ac:dyDescent="0.2"/>
    <row r="886" s="20" customFormat="1" x14ac:dyDescent="0.2"/>
    <row r="887" s="20" customFormat="1" x14ac:dyDescent="0.2"/>
    <row r="888" s="20" customFormat="1" x14ac:dyDescent="0.2"/>
    <row r="889" s="20" customFormat="1" x14ac:dyDescent="0.2"/>
    <row r="890" s="20" customFormat="1" x14ac:dyDescent="0.2"/>
    <row r="891" s="20" customFormat="1" x14ac:dyDescent="0.2"/>
    <row r="892" s="20" customFormat="1" x14ac:dyDescent="0.2"/>
    <row r="893" s="20" customFormat="1" x14ac:dyDescent="0.2"/>
    <row r="894" s="20" customFormat="1" x14ac:dyDescent="0.2"/>
    <row r="895" s="20" customFormat="1" x14ac:dyDescent="0.2"/>
    <row r="896" s="20" customFormat="1" x14ac:dyDescent="0.2"/>
    <row r="897" s="20" customFormat="1" x14ac:dyDescent="0.2"/>
    <row r="898" s="20" customFormat="1" x14ac:dyDescent="0.2"/>
    <row r="899" s="20" customFormat="1" x14ac:dyDescent="0.2"/>
    <row r="900" s="20" customFormat="1" x14ac:dyDescent="0.2"/>
    <row r="901" s="20" customFormat="1" x14ac:dyDescent="0.2"/>
    <row r="902" s="20" customFormat="1" x14ac:dyDescent="0.2"/>
    <row r="903" s="20" customFormat="1" x14ac:dyDescent="0.2"/>
    <row r="904" s="20" customFormat="1" x14ac:dyDescent="0.2"/>
    <row r="905" s="20" customFormat="1" x14ac:dyDescent="0.2"/>
    <row r="906" s="20" customFormat="1" x14ac:dyDescent="0.2"/>
    <row r="907" s="20" customFormat="1" x14ac:dyDescent="0.2"/>
    <row r="908" s="20" customFormat="1" x14ac:dyDescent="0.2"/>
    <row r="909" s="20" customFormat="1" x14ac:dyDescent="0.2"/>
    <row r="910" s="20" customFormat="1" x14ac:dyDescent="0.2"/>
    <row r="911" s="20" customFormat="1" x14ac:dyDescent="0.2"/>
    <row r="912" s="20" customFormat="1" x14ac:dyDescent="0.2"/>
    <row r="913" s="20" customFormat="1" x14ac:dyDescent="0.2"/>
    <row r="914" s="20" customFormat="1" x14ac:dyDescent="0.2"/>
    <row r="915" s="20" customFormat="1" x14ac:dyDescent="0.2"/>
    <row r="916" s="20" customFormat="1" x14ac:dyDescent="0.2"/>
    <row r="917" s="20" customFormat="1" x14ac:dyDescent="0.2"/>
    <row r="918" s="20" customFormat="1" x14ac:dyDescent="0.2"/>
    <row r="919" s="20" customFormat="1" x14ac:dyDescent="0.2"/>
    <row r="920" s="20" customFormat="1" x14ac:dyDescent="0.2"/>
    <row r="921" s="20" customFormat="1" x14ac:dyDescent="0.2"/>
    <row r="922" s="20" customFormat="1" x14ac:dyDescent="0.2"/>
    <row r="923" s="20" customFormat="1" x14ac:dyDescent="0.2"/>
    <row r="924" s="20" customFormat="1" x14ac:dyDescent="0.2"/>
    <row r="925" s="20" customFormat="1" x14ac:dyDescent="0.2"/>
    <row r="926" s="20" customFormat="1" x14ac:dyDescent="0.2"/>
    <row r="927" s="20" customFormat="1" x14ac:dyDescent="0.2"/>
    <row r="928" s="20" customFormat="1" x14ac:dyDescent="0.2"/>
    <row r="929" s="20" customFormat="1" x14ac:dyDescent="0.2"/>
    <row r="930" s="20" customFormat="1" x14ac:dyDescent="0.2"/>
    <row r="931" s="20" customFormat="1" x14ac:dyDescent="0.2"/>
    <row r="932" s="20" customFormat="1" x14ac:dyDescent="0.2"/>
    <row r="933" s="20" customFormat="1" x14ac:dyDescent="0.2"/>
    <row r="934" s="20" customFormat="1" x14ac:dyDescent="0.2"/>
    <row r="935" s="20" customFormat="1" x14ac:dyDescent="0.2"/>
    <row r="936" s="20" customFormat="1" x14ac:dyDescent="0.2"/>
    <row r="937" s="20" customFormat="1" x14ac:dyDescent="0.2"/>
    <row r="938" s="20" customFormat="1" x14ac:dyDescent="0.2"/>
    <row r="939" s="20" customFormat="1" x14ac:dyDescent="0.2"/>
    <row r="940" s="20" customFormat="1" x14ac:dyDescent="0.2"/>
    <row r="941" s="20" customFormat="1" x14ac:dyDescent="0.2"/>
    <row r="942" s="20" customFormat="1" x14ac:dyDescent="0.2"/>
    <row r="943" s="20" customFormat="1" x14ac:dyDescent="0.2"/>
    <row r="944" s="20" customFormat="1" x14ac:dyDescent="0.2"/>
    <row r="945" s="20" customFormat="1" x14ac:dyDescent="0.2"/>
    <row r="946" s="20" customFormat="1" x14ac:dyDescent="0.2"/>
    <row r="947" s="20" customFormat="1" x14ac:dyDescent="0.2"/>
    <row r="948" s="20" customFormat="1" x14ac:dyDescent="0.2"/>
    <row r="949" s="20" customFormat="1" x14ac:dyDescent="0.2"/>
    <row r="950" s="20" customFormat="1" x14ac:dyDescent="0.2"/>
    <row r="951" s="20" customFormat="1" x14ac:dyDescent="0.2"/>
    <row r="952" s="20" customFormat="1" x14ac:dyDescent="0.2"/>
    <row r="953" s="20" customFormat="1" x14ac:dyDescent="0.2"/>
    <row r="954" s="20" customFormat="1" x14ac:dyDescent="0.2"/>
    <row r="955" s="20" customFormat="1" x14ac:dyDescent="0.2"/>
    <row r="956" s="20" customFormat="1" x14ac:dyDescent="0.2"/>
    <row r="957" s="20" customFormat="1" x14ac:dyDescent="0.2"/>
    <row r="958" s="20" customFormat="1" x14ac:dyDescent="0.2"/>
    <row r="959" s="20" customFormat="1" x14ac:dyDescent="0.2"/>
    <row r="960" s="20" customFormat="1" x14ac:dyDescent="0.2"/>
    <row r="961" s="20" customFormat="1" x14ac:dyDescent="0.2"/>
    <row r="962" s="20" customFormat="1" x14ac:dyDescent="0.2"/>
    <row r="963" s="20" customFormat="1" x14ac:dyDescent="0.2"/>
    <row r="964" s="20" customFormat="1" x14ac:dyDescent="0.2"/>
    <row r="965" s="20" customFormat="1" x14ac:dyDescent="0.2"/>
    <row r="966" s="20" customFormat="1" x14ac:dyDescent="0.2"/>
    <row r="967" s="20" customFormat="1" x14ac:dyDescent="0.2"/>
    <row r="968" s="20" customFormat="1" x14ac:dyDescent="0.2"/>
    <row r="969" s="20" customFormat="1" x14ac:dyDescent="0.2"/>
    <row r="970" s="20" customFormat="1" x14ac:dyDescent="0.2"/>
    <row r="971" s="20" customFormat="1" x14ac:dyDescent="0.2"/>
    <row r="972" s="20" customFormat="1" x14ac:dyDescent="0.2"/>
    <row r="973" s="20" customFormat="1" x14ac:dyDescent="0.2"/>
    <row r="974" s="20" customFormat="1" x14ac:dyDescent="0.2"/>
    <row r="975" s="20" customFormat="1" x14ac:dyDescent="0.2"/>
    <row r="976" s="20" customFormat="1" x14ac:dyDescent="0.2"/>
    <row r="977" s="20" customFormat="1" x14ac:dyDescent="0.2"/>
    <row r="978" s="20" customFormat="1" x14ac:dyDescent="0.2"/>
    <row r="979" s="20" customFormat="1" x14ac:dyDescent="0.2"/>
    <row r="980" s="20" customFormat="1" x14ac:dyDescent="0.2"/>
    <row r="981" s="20" customFormat="1" x14ac:dyDescent="0.2"/>
    <row r="982" s="20" customFormat="1" x14ac:dyDescent="0.2"/>
    <row r="983" s="20" customFormat="1" x14ac:dyDescent="0.2"/>
    <row r="984" s="20" customFormat="1" x14ac:dyDescent="0.2"/>
    <row r="985" s="20" customFormat="1" x14ac:dyDescent="0.2"/>
    <row r="986" s="20" customFormat="1" x14ac:dyDescent="0.2"/>
    <row r="987" s="20" customFormat="1" x14ac:dyDescent="0.2"/>
    <row r="988" s="20" customFormat="1" x14ac:dyDescent="0.2"/>
    <row r="989" s="20" customFormat="1" x14ac:dyDescent="0.2"/>
    <row r="990" s="20" customFormat="1" x14ac:dyDescent="0.2"/>
    <row r="991" s="20" customFormat="1" x14ac:dyDescent="0.2"/>
    <row r="992" s="20" customFormat="1" x14ac:dyDescent="0.2"/>
    <row r="993" s="20" customFormat="1" x14ac:dyDescent="0.2"/>
    <row r="994" s="20" customFormat="1" x14ac:dyDescent="0.2"/>
    <row r="995" s="20" customFormat="1" x14ac:dyDescent="0.2"/>
    <row r="996" s="20" customFormat="1" x14ac:dyDescent="0.2"/>
    <row r="997" s="20" customFormat="1" x14ac:dyDescent="0.2"/>
    <row r="998" s="20" customFormat="1" x14ac:dyDescent="0.2"/>
    <row r="999" s="20" customFormat="1" x14ac:dyDescent="0.2"/>
    <row r="1000" s="20" customFormat="1" x14ac:dyDescent="0.2"/>
    <row r="1001" s="20" customFormat="1" x14ac:dyDescent="0.2"/>
    <row r="1002" s="20" customFormat="1" x14ac:dyDescent="0.2"/>
    <row r="1003" s="20" customFormat="1" x14ac:dyDescent="0.2"/>
    <row r="1004" s="20" customFormat="1" x14ac:dyDescent="0.2"/>
    <row r="1005" s="20" customFormat="1" x14ac:dyDescent="0.2"/>
    <row r="1006" s="20" customFormat="1" x14ac:dyDescent="0.2"/>
    <row r="1007" s="20" customFormat="1" x14ac:dyDescent="0.2"/>
    <row r="1008" s="20" customFormat="1" x14ac:dyDescent="0.2"/>
    <row r="1009" s="20" customFormat="1" x14ac:dyDescent="0.2"/>
    <row r="1010" s="20" customFormat="1" x14ac:dyDescent="0.2"/>
    <row r="1011" s="20" customFormat="1" x14ac:dyDescent="0.2"/>
    <row r="1012" s="20" customFormat="1" x14ac:dyDescent="0.2"/>
    <row r="1013" s="20" customFormat="1" x14ac:dyDescent="0.2"/>
    <row r="1014" s="20" customFormat="1" x14ac:dyDescent="0.2"/>
    <row r="1015" s="20" customFormat="1" x14ac:dyDescent="0.2"/>
    <row r="1016" s="20" customFormat="1" x14ac:dyDescent="0.2"/>
    <row r="1017" s="20" customFormat="1" x14ac:dyDescent="0.2"/>
    <row r="1018" s="20" customFormat="1" x14ac:dyDescent="0.2"/>
    <row r="1019" s="20" customFormat="1" x14ac:dyDescent="0.2"/>
    <row r="1020" s="20" customFormat="1" x14ac:dyDescent="0.2"/>
    <row r="1021" s="20" customFormat="1" x14ac:dyDescent="0.2"/>
    <row r="1022" s="20" customFormat="1" x14ac:dyDescent="0.2"/>
    <row r="1023" s="20" customFormat="1" x14ac:dyDescent="0.2"/>
    <row r="1024" s="20" customFormat="1" x14ac:dyDescent="0.2"/>
    <row r="1025" s="20" customFormat="1" x14ac:dyDescent="0.2"/>
    <row r="1026" s="20" customFormat="1" x14ac:dyDescent="0.2"/>
    <row r="1027" s="20" customFormat="1" x14ac:dyDescent="0.2"/>
    <row r="1028" s="20" customFormat="1" x14ac:dyDescent="0.2"/>
    <row r="1029" s="20" customFormat="1" x14ac:dyDescent="0.2"/>
    <row r="1030" s="20" customFormat="1" x14ac:dyDescent="0.2"/>
    <row r="1031" s="20" customFormat="1" x14ac:dyDescent="0.2"/>
    <row r="1032" s="20" customFormat="1" x14ac:dyDescent="0.2"/>
    <row r="1033" s="20" customFormat="1" x14ac:dyDescent="0.2"/>
    <row r="1034" s="20" customFormat="1" x14ac:dyDescent="0.2"/>
    <row r="1035" s="20" customFormat="1" x14ac:dyDescent="0.2"/>
    <row r="1036" s="20" customFormat="1" x14ac:dyDescent="0.2"/>
    <row r="1037" s="20" customFormat="1" x14ac:dyDescent="0.2"/>
    <row r="1038" s="20" customFormat="1" x14ac:dyDescent="0.2"/>
    <row r="1039" s="20" customFormat="1" x14ac:dyDescent="0.2"/>
    <row r="1040" s="20" customFormat="1" x14ac:dyDescent="0.2"/>
    <row r="1041" s="20" customFormat="1" x14ac:dyDescent="0.2"/>
    <row r="1042" s="20" customFormat="1" x14ac:dyDescent="0.2"/>
    <row r="1043" s="20" customFormat="1" x14ac:dyDescent="0.2"/>
    <row r="1044" s="20" customFormat="1" x14ac:dyDescent="0.2"/>
    <row r="1045" s="20" customFormat="1" x14ac:dyDescent="0.2"/>
    <row r="1046" s="20" customFormat="1" x14ac:dyDescent="0.2"/>
    <row r="1047" s="20" customFormat="1" x14ac:dyDescent="0.2"/>
    <row r="1048" s="20" customFormat="1" x14ac:dyDescent="0.2"/>
    <row r="1049" s="20" customFormat="1" x14ac:dyDescent="0.2"/>
    <row r="1050" s="20" customFormat="1" x14ac:dyDescent="0.2"/>
    <row r="1051" s="20" customFormat="1" x14ac:dyDescent="0.2"/>
    <row r="1052" s="20" customFormat="1" x14ac:dyDescent="0.2"/>
    <row r="1053" s="20" customFormat="1" x14ac:dyDescent="0.2"/>
    <row r="1054" s="20" customFormat="1" x14ac:dyDescent="0.2"/>
    <row r="1055" s="20" customFormat="1" x14ac:dyDescent="0.2"/>
    <row r="1056" s="20" customFormat="1" x14ac:dyDescent="0.2"/>
    <row r="1057" s="20" customFormat="1" x14ac:dyDescent="0.2"/>
    <row r="1058" s="20" customFormat="1" x14ac:dyDescent="0.2"/>
    <row r="1059" s="20" customFormat="1" x14ac:dyDescent="0.2"/>
    <row r="1060" s="20" customFormat="1" x14ac:dyDescent="0.2"/>
    <row r="1061" s="20" customFormat="1" x14ac:dyDescent="0.2"/>
    <row r="1062" s="20" customFormat="1" x14ac:dyDescent="0.2"/>
    <row r="1063" s="20" customFormat="1" x14ac:dyDescent="0.2"/>
    <row r="1064" s="20" customFormat="1" x14ac:dyDescent="0.2"/>
    <row r="1065" s="20" customFormat="1" x14ac:dyDescent="0.2"/>
    <row r="1066" s="20" customFormat="1" x14ac:dyDescent="0.2"/>
    <row r="1067" s="20" customFormat="1" x14ac:dyDescent="0.2"/>
    <row r="1068" s="20" customFormat="1" x14ac:dyDescent="0.2"/>
    <row r="1069" s="20" customFormat="1" x14ac:dyDescent="0.2"/>
    <row r="1070" s="20" customFormat="1" x14ac:dyDescent="0.2"/>
    <row r="1071" s="20" customFormat="1" x14ac:dyDescent="0.2"/>
    <row r="1072" s="20" customFormat="1" x14ac:dyDescent="0.2"/>
    <row r="1073" s="20" customFormat="1" x14ac:dyDescent="0.2"/>
    <row r="1074" s="20" customFormat="1" x14ac:dyDescent="0.2"/>
    <row r="1075" s="20" customFormat="1" x14ac:dyDescent="0.2"/>
    <row r="1076" s="20" customFormat="1" x14ac:dyDescent="0.2"/>
    <row r="1077" s="20" customFormat="1" x14ac:dyDescent="0.2"/>
    <row r="1078" s="20" customFormat="1" x14ac:dyDescent="0.2"/>
    <row r="1079" s="20" customFormat="1" x14ac:dyDescent="0.2"/>
    <row r="1080" s="20" customFormat="1" x14ac:dyDescent="0.2"/>
    <row r="1081" s="20" customFormat="1" x14ac:dyDescent="0.2"/>
    <row r="1082" s="20" customFormat="1" x14ac:dyDescent="0.2"/>
    <row r="1083" s="20" customFormat="1" x14ac:dyDescent="0.2"/>
    <row r="1084" s="20" customFormat="1" x14ac:dyDescent="0.2"/>
    <row r="1085" s="20" customFormat="1" x14ac:dyDescent="0.2"/>
    <row r="1086" s="20" customFormat="1" x14ac:dyDescent="0.2"/>
    <row r="1087" s="20" customFormat="1" x14ac:dyDescent="0.2"/>
    <row r="1088" s="20" customFormat="1" x14ac:dyDescent="0.2"/>
    <row r="1089" s="20" customFormat="1" x14ac:dyDescent="0.2"/>
    <row r="1090" s="20" customFormat="1" x14ac:dyDescent="0.2"/>
    <row r="1091" s="20" customFormat="1" x14ac:dyDescent="0.2"/>
    <row r="1092" s="20" customFormat="1" x14ac:dyDescent="0.2"/>
    <row r="1093" s="20" customFormat="1" x14ac:dyDescent="0.2"/>
    <row r="1094" s="20" customFormat="1" x14ac:dyDescent="0.2"/>
    <row r="1095" s="20" customFormat="1" x14ac:dyDescent="0.2"/>
    <row r="1096" s="20" customFormat="1" x14ac:dyDescent="0.2"/>
    <row r="1097" s="20" customFormat="1" x14ac:dyDescent="0.2"/>
    <row r="1098" s="20" customFormat="1" x14ac:dyDescent="0.2"/>
    <row r="1099" s="20" customFormat="1" x14ac:dyDescent="0.2"/>
    <row r="1100" s="20" customFormat="1" x14ac:dyDescent="0.2"/>
    <row r="1101" s="20" customFormat="1" x14ac:dyDescent="0.2"/>
    <row r="1102" s="20" customFormat="1" x14ac:dyDescent="0.2"/>
    <row r="1103" s="20" customFormat="1" x14ac:dyDescent="0.2"/>
    <row r="1104" s="20" customFormat="1" x14ac:dyDescent="0.2"/>
    <row r="1105" s="20" customFormat="1" x14ac:dyDescent="0.2"/>
    <row r="1106" s="20" customFormat="1" x14ac:dyDescent="0.2"/>
    <row r="1107" s="20" customFormat="1" x14ac:dyDescent="0.2"/>
    <row r="1108" s="20" customFormat="1" x14ac:dyDescent="0.2"/>
    <row r="1109" s="20" customFormat="1" x14ac:dyDescent="0.2"/>
    <row r="1110" s="20" customFormat="1" x14ac:dyDescent="0.2"/>
    <row r="1111" s="20" customFormat="1" x14ac:dyDescent="0.2"/>
    <row r="1112" s="20" customFormat="1" x14ac:dyDescent="0.2"/>
    <row r="1113" s="20" customFormat="1" x14ac:dyDescent="0.2"/>
    <row r="1114" s="20" customFormat="1" x14ac:dyDescent="0.2"/>
    <row r="1115" s="20" customFormat="1" x14ac:dyDescent="0.2"/>
    <row r="1116" s="20" customFormat="1" x14ac:dyDescent="0.2"/>
    <row r="1117" s="20" customFormat="1" x14ac:dyDescent="0.2"/>
    <row r="1118" s="20" customFormat="1" x14ac:dyDescent="0.2"/>
    <row r="1119" s="20" customFormat="1" x14ac:dyDescent="0.2"/>
    <row r="1120" s="20" customFormat="1" x14ac:dyDescent="0.2"/>
    <row r="1121" s="20" customFormat="1" x14ac:dyDescent="0.2"/>
    <row r="1122" s="20" customFormat="1" x14ac:dyDescent="0.2"/>
    <row r="1123" s="20" customFormat="1" x14ac:dyDescent="0.2"/>
    <row r="1124" s="20" customFormat="1" x14ac:dyDescent="0.2"/>
    <row r="1125" s="20" customFormat="1" x14ac:dyDescent="0.2"/>
    <row r="1126" s="20" customFormat="1" x14ac:dyDescent="0.2"/>
    <row r="1127" s="20" customFormat="1" x14ac:dyDescent="0.2"/>
    <row r="1128" s="20" customFormat="1" x14ac:dyDescent="0.2"/>
    <row r="1129" s="20" customFormat="1" x14ac:dyDescent="0.2"/>
    <row r="1130" s="20" customFormat="1" x14ac:dyDescent="0.2"/>
    <row r="1131" s="20" customFormat="1" x14ac:dyDescent="0.2"/>
    <row r="1132" s="20" customFormat="1" x14ac:dyDescent="0.2"/>
    <row r="1133" s="20" customFormat="1" x14ac:dyDescent="0.2"/>
    <row r="1134" s="20" customFormat="1" x14ac:dyDescent="0.2"/>
    <row r="1135" s="20" customFormat="1" x14ac:dyDescent="0.2"/>
    <row r="1136" s="20" customFormat="1" x14ac:dyDescent="0.2"/>
    <row r="1137" s="20" customFormat="1" x14ac:dyDescent="0.2"/>
    <row r="1138" s="20" customFormat="1" x14ac:dyDescent="0.2"/>
    <row r="1139" s="20" customFormat="1" x14ac:dyDescent="0.2"/>
    <row r="1140" s="20" customFormat="1" x14ac:dyDescent="0.2"/>
    <row r="1141" s="20" customFormat="1" x14ac:dyDescent="0.2"/>
    <row r="1142" s="20" customFormat="1" x14ac:dyDescent="0.2"/>
    <row r="1143" s="20" customFormat="1" x14ac:dyDescent="0.2"/>
    <row r="1144" s="20" customFormat="1" x14ac:dyDescent="0.2"/>
    <row r="1145" s="20" customFormat="1" x14ac:dyDescent="0.2"/>
    <row r="1146" s="20" customFormat="1" x14ac:dyDescent="0.2"/>
    <row r="1147" s="20" customFormat="1" x14ac:dyDescent="0.2"/>
    <row r="1148" s="20" customFormat="1" x14ac:dyDescent="0.2"/>
    <row r="1149" s="20" customFormat="1" x14ac:dyDescent="0.2"/>
    <row r="1150" s="20" customFormat="1" x14ac:dyDescent="0.2"/>
    <row r="1151" s="20" customFormat="1" x14ac:dyDescent="0.2"/>
    <row r="1152" s="20" customFormat="1" x14ac:dyDescent="0.2"/>
    <row r="1153" s="20" customFormat="1" x14ac:dyDescent="0.2"/>
    <row r="1154" s="20" customFormat="1" x14ac:dyDescent="0.2"/>
    <row r="1155" s="20" customFormat="1" x14ac:dyDescent="0.2"/>
    <row r="1156" s="20" customFormat="1" x14ac:dyDescent="0.2"/>
    <row r="1157" s="20" customFormat="1" x14ac:dyDescent="0.2"/>
    <row r="1158" s="20" customFormat="1" x14ac:dyDescent="0.2"/>
    <row r="1159" s="20" customFormat="1" x14ac:dyDescent="0.2"/>
    <row r="1160" s="20" customFormat="1" x14ac:dyDescent="0.2"/>
    <row r="1161" s="20" customFormat="1" x14ac:dyDescent="0.2"/>
    <row r="1162" s="20" customFormat="1" x14ac:dyDescent="0.2"/>
    <row r="1163" s="20" customFormat="1" x14ac:dyDescent="0.2"/>
    <row r="1164" s="20" customFormat="1" x14ac:dyDescent="0.2"/>
    <row r="1165" s="20" customFormat="1" x14ac:dyDescent="0.2"/>
    <row r="1166" s="20" customFormat="1" x14ac:dyDescent="0.2"/>
    <row r="1167" s="20" customFormat="1" x14ac:dyDescent="0.2"/>
    <row r="1168" s="20" customFormat="1" x14ac:dyDescent="0.2"/>
    <row r="1169" s="20" customFormat="1" x14ac:dyDescent="0.2"/>
    <row r="1170" s="20" customFormat="1" x14ac:dyDescent="0.2"/>
    <row r="1171" s="20" customFormat="1" x14ac:dyDescent="0.2"/>
    <row r="1172" s="20" customFormat="1" x14ac:dyDescent="0.2"/>
    <row r="1173" s="20" customFormat="1" x14ac:dyDescent="0.2"/>
    <row r="1174" s="20" customFormat="1" x14ac:dyDescent="0.2"/>
    <row r="1175" s="20" customFormat="1" x14ac:dyDescent="0.2"/>
    <row r="1176" s="20" customFormat="1" x14ac:dyDescent="0.2"/>
    <row r="1177" s="20" customFormat="1" x14ac:dyDescent="0.2"/>
    <row r="1178" s="20" customFormat="1" x14ac:dyDescent="0.2"/>
    <row r="1179" s="20" customFormat="1" x14ac:dyDescent="0.2"/>
    <row r="1180" s="20" customFormat="1" x14ac:dyDescent="0.2"/>
    <row r="1181" s="20" customFormat="1" x14ac:dyDescent="0.2"/>
    <row r="1182" s="20" customFormat="1" x14ac:dyDescent="0.2"/>
    <row r="1183" s="20" customFormat="1" x14ac:dyDescent="0.2"/>
    <row r="1184" s="20" customFormat="1" x14ac:dyDescent="0.2"/>
    <row r="1185" s="20" customFormat="1" x14ac:dyDescent="0.2"/>
    <row r="1186" s="20" customFormat="1" x14ac:dyDescent="0.2"/>
    <row r="1187" s="20" customFormat="1" x14ac:dyDescent="0.2"/>
    <row r="1188" s="20" customFormat="1" x14ac:dyDescent="0.2"/>
    <row r="1189" s="20" customFormat="1" x14ac:dyDescent="0.2"/>
    <row r="1190" s="20" customFormat="1" x14ac:dyDescent="0.2"/>
    <row r="1191" s="20" customFormat="1" x14ac:dyDescent="0.2"/>
    <row r="1192" s="20" customFormat="1" x14ac:dyDescent="0.2"/>
    <row r="1193" s="20" customFormat="1" x14ac:dyDescent="0.2"/>
    <row r="1194" s="20" customFormat="1" x14ac:dyDescent="0.2"/>
    <row r="1195" s="20" customFormat="1" x14ac:dyDescent="0.2"/>
    <row r="1196" s="20" customFormat="1" x14ac:dyDescent="0.2"/>
    <row r="1197" s="20" customFormat="1" x14ac:dyDescent="0.2"/>
    <row r="1198" s="20" customFormat="1" x14ac:dyDescent="0.2"/>
    <row r="1199" s="20" customFormat="1" x14ac:dyDescent="0.2"/>
    <row r="1200" s="20" customFormat="1" x14ac:dyDescent="0.2"/>
    <row r="1201" s="20" customFormat="1" x14ac:dyDescent="0.2"/>
    <row r="1202" s="20" customFormat="1" x14ac:dyDescent="0.2"/>
    <row r="1203" s="20" customFormat="1" x14ac:dyDescent="0.2"/>
    <row r="1204" s="20" customFormat="1" x14ac:dyDescent="0.2"/>
    <row r="1205" s="20" customFormat="1" x14ac:dyDescent="0.2"/>
    <row r="1206" s="20" customFormat="1" x14ac:dyDescent="0.2"/>
    <row r="1207" s="20" customFormat="1" x14ac:dyDescent="0.2"/>
    <row r="1208" s="20" customFormat="1" x14ac:dyDescent="0.2"/>
    <row r="1209" s="20" customFormat="1" x14ac:dyDescent="0.2"/>
    <row r="1210" s="20" customFormat="1" x14ac:dyDescent="0.2"/>
    <row r="1211" s="20" customFormat="1" x14ac:dyDescent="0.2"/>
    <row r="1212" s="20" customFormat="1" x14ac:dyDescent="0.2"/>
    <row r="1213" s="20" customFormat="1" x14ac:dyDescent="0.2"/>
    <row r="1214" s="20" customFormat="1" x14ac:dyDescent="0.2"/>
    <row r="1215" s="20" customFormat="1" x14ac:dyDescent="0.2"/>
    <row r="1216" s="20" customFormat="1" x14ac:dyDescent="0.2"/>
    <row r="1217" s="20" customFormat="1" x14ac:dyDescent="0.2"/>
    <row r="1218" s="20" customFormat="1" x14ac:dyDescent="0.2"/>
    <row r="1219" s="20" customFormat="1" x14ac:dyDescent="0.2"/>
    <row r="1220" s="20" customFormat="1" x14ac:dyDescent="0.2"/>
    <row r="1221" s="20" customFormat="1" x14ac:dyDescent="0.2"/>
    <row r="1222" s="20" customFormat="1" x14ac:dyDescent="0.2"/>
    <row r="1223" s="20" customFormat="1" x14ac:dyDescent="0.2"/>
    <row r="1224" s="20" customFormat="1" x14ac:dyDescent="0.2"/>
    <row r="1225" s="20" customFormat="1" x14ac:dyDescent="0.2"/>
    <row r="1226" s="20" customFormat="1" x14ac:dyDescent="0.2"/>
    <row r="1227" s="20" customFormat="1" x14ac:dyDescent="0.2"/>
    <row r="1228" s="20" customFormat="1" x14ac:dyDescent="0.2"/>
    <row r="1229" s="20" customFormat="1" x14ac:dyDescent="0.2"/>
    <row r="1230" s="20" customFormat="1" x14ac:dyDescent="0.2"/>
    <row r="1231" s="20" customFormat="1" x14ac:dyDescent="0.2"/>
    <row r="1232" s="20" customFormat="1" x14ac:dyDescent="0.2"/>
    <row r="1233" s="20" customFormat="1" x14ac:dyDescent="0.2"/>
    <row r="1234" s="20" customFormat="1" x14ac:dyDescent="0.2"/>
    <row r="1235" s="20" customFormat="1" x14ac:dyDescent="0.2"/>
    <row r="1236" s="20" customFormat="1" x14ac:dyDescent="0.2"/>
    <row r="1237" s="20" customFormat="1" x14ac:dyDescent="0.2"/>
    <row r="1238" s="20" customFormat="1" x14ac:dyDescent="0.2"/>
    <row r="1239" s="20" customFormat="1" x14ac:dyDescent="0.2"/>
    <row r="1240" s="20" customFormat="1" x14ac:dyDescent="0.2"/>
    <row r="1241" s="20" customFormat="1" x14ac:dyDescent="0.2"/>
    <row r="1242" s="20" customFormat="1" x14ac:dyDescent="0.2"/>
    <row r="1243" s="20" customFormat="1" x14ac:dyDescent="0.2"/>
    <row r="1244" s="20" customFormat="1" x14ac:dyDescent="0.2"/>
    <row r="1245" s="20" customFormat="1" x14ac:dyDescent="0.2"/>
    <row r="1246" s="20" customFormat="1" x14ac:dyDescent="0.2"/>
    <row r="1247" s="20" customFormat="1" x14ac:dyDescent="0.2"/>
    <row r="1248" s="20" customFormat="1" x14ac:dyDescent="0.2"/>
    <row r="1249" s="20" customFormat="1" x14ac:dyDescent="0.2"/>
    <row r="1250" s="20" customFormat="1" x14ac:dyDescent="0.2"/>
    <row r="1251" s="20" customFormat="1" x14ac:dyDescent="0.2"/>
    <row r="1252" s="20" customFormat="1" x14ac:dyDescent="0.2"/>
    <row r="1253" s="20" customFormat="1" x14ac:dyDescent="0.2"/>
    <row r="1254" s="20" customFormat="1" x14ac:dyDescent="0.2"/>
    <row r="1255" s="20" customFormat="1" x14ac:dyDescent="0.2"/>
    <row r="1256" s="20" customFormat="1" x14ac:dyDescent="0.2"/>
    <row r="1257" s="20" customFormat="1" x14ac:dyDescent="0.2"/>
    <row r="1258" s="20" customFormat="1" x14ac:dyDescent="0.2"/>
    <row r="1259" s="20" customFormat="1" x14ac:dyDescent="0.2"/>
    <row r="1260" s="20" customFormat="1" x14ac:dyDescent="0.2"/>
    <row r="1261" s="20" customFormat="1" x14ac:dyDescent="0.2"/>
    <row r="1262" s="20" customFormat="1" x14ac:dyDescent="0.2"/>
    <row r="1263" s="20" customFormat="1" x14ac:dyDescent="0.2"/>
    <row r="1264" s="20" customFormat="1" x14ac:dyDescent="0.2"/>
    <row r="1265" s="20" customFormat="1" x14ac:dyDescent="0.2"/>
    <row r="1266" s="20" customFormat="1" x14ac:dyDescent="0.2"/>
    <row r="1267" s="20" customFormat="1" x14ac:dyDescent="0.2"/>
    <row r="1268" s="20" customFormat="1" x14ac:dyDescent="0.2"/>
    <row r="1269" s="20" customFormat="1" x14ac:dyDescent="0.2"/>
    <row r="1270" s="20" customFormat="1" x14ac:dyDescent="0.2"/>
    <row r="1271" s="20" customFormat="1" x14ac:dyDescent="0.2"/>
    <row r="1272" s="20" customFormat="1" x14ac:dyDescent="0.2"/>
    <row r="1273" s="20" customFormat="1" x14ac:dyDescent="0.2"/>
    <row r="1274" s="20" customFormat="1" x14ac:dyDescent="0.2"/>
    <row r="1275" s="20" customFormat="1" x14ac:dyDescent="0.2"/>
    <row r="1276" s="20" customFormat="1" x14ac:dyDescent="0.2"/>
    <row r="1277" s="20" customFormat="1" x14ac:dyDescent="0.2"/>
    <row r="1278" s="20" customFormat="1" x14ac:dyDescent="0.2"/>
    <row r="1279" s="20" customFormat="1" x14ac:dyDescent="0.2"/>
    <row r="1280" s="20" customFormat="1" x14ac:dyDescent="0.2"/>
    <row r="1281" s="20" customFormat="1" x14ac:dyDescent="0.2"/>
    <row r="1282" s="20" customFormat="1" x14ac:dyDescent="0.2"/>
    <row r="1283" s="20" customFormat="1" x14ac:dyDescent="0.2"/>
    <row r="1284" s="20" customFormat="1" x14ac:dyDescent="0.2"/>
    <row r="1285" s="20" customFormat="1" x14ac:dyDescent="0.2"/>
    <row r="1286" s="20" customFormat="1" x14ac:dyDescent="0.2"/>
    <row r="1287" s="20" customFormat="1" x14ac:dyDescent="0.2"/>
    <row r="1288" s="20" customFormat="1" x14ac:dyDescent="0.2"/>
    <row r="1289" s="20" customFormat="1" x14ac:dyDescent="0.2"/>
    <row r="1290" s="20" customFormat="1" x14ac:dyDescent="0.2"/>
    <row r="1291" s="20" customFormat="1" x14ac:dyDescent="0.2"/>
    <row r="1292" s="20" customFormat="1" x14ac:dyDescent="0.2"/>
    <row r="1293" s="20" customFormat="1" x14ac:dyDescent="0.2"/>
    <row r="1294" s="20" customFormat="1" x14ac:dyDescent="0.2"/>
    <row r="1295" s="20" customFormat="1" x14ac:dyDescent="0.2"/>
    <row r="1296" s="20" customFormat="1" x14ac:dyDescent="0.2"/>
    <row r="1297" s="20" customFormat="1" x14ac:dyDescent="0.2"/>
    <row r="1298" s="20" customFormat="1" x14ac:dyDescent="0.2"/>
    <row r="1299" s="20" customFormat="1" x14ac:dyDescent="0.2"/>
    <row r="1300" s="20" customFormat="1" x14ac:dyDescent="0.2"/>
    <row r="1301" s="20" customFormat="1" x14ac:dyDescent="0.2"/>
    <row r="1302" s="20" customFormat="1" x14ac:dyDescent="0.2"/>
    <row r="1303" s="20" customFormat="1" x14ac:dyDescent="0.2"/>
    <row r="1304" s="20" customFormat="1" x14ac:dyDescent="0.2"/>
    <row r="1305" s="20" customFormat="1" x14ac:dyDescent="0.2"/>
    <row r="1306" s="20" customFormat="1" x14ac:dyDescent="0.2"/>
    <row r="1307" s="20" customFormat="1" x14ac:dyDescent="0.2"/>
    <row r="1308" s="20" customFormat="1" x14ac:dyDescent="0.2"/>
    <row r="1309" s="20" customFormat="1" x14ac:dyDescent="0.2"/>
    <row r="1310" s="20" customFormat="1" x14ac:dyDescent="0.2"/>
    <row r="1311" s="20" customFormat="1" x14ac:dyDescent="0.2"/>
    <row r="1312" s="20" customFormat="1" x14ac:dyDescent="0.2"/>
    <row r="1313" s="20" customFormat="1" x14ac:dyDescent="0.2"/>
    <row r="1314" s="20" customFormat="1" x14ac:dyDescent="0.2"/>
    <row r="1315" s="20" customFormat="1" x14ac:dyDescent="0.2"/>
    <row r="1316" s="20" customFormat="1" x14ac:dyDescent="0.2"/>
    <row r="1317" s="20" customFormat="1" x14ac:dyDescent="0.2"/>
    <row r="1318" s="20" customFormat="1" x14ac:dyDescent="0.2"/>
    <row r="1319" s="20" customFormat="1" x14ac:dyDescent="0.2"/>
    <row r="1320" s="20" customFormat="1" x14ac:dyDescent="0.2"/>
    <row r="1321" s="20" customFormat="1" x14ac:dyDescent="0.2"/>
    <row r="1322" s="20" customFormat="1" x14ac:dyDescent="0.2"/>
    <row r="1323" s="20" customFormat="1" x14ac:dyDescent="0.2"/>
    <row r="1324" s="20" customFormat="1" x14ac:dyDescent="0.2"/>
    <row r="1325" s="20" customFormat="1" x14ac:dyDescent="0.2"/>
    <row r="1326" s="20" customFormat="1" x14ac:dyDescent="0.2"/>
    <row r="1327" s="20" customFormat="1" x14ac:dyDescent="0.2"/>
    <row r="1328" s="20" customFormat="1" x14ac:dyDescent="0.2"/>
    <row r="1329" s="20" customFormat="1" x14ac:dyDescent="0.2"/>
    <row r="1330" s="20" customFormat="1" x14ac:dyDescent="0.2"/>
    <row r="1331" s="20" customFormat="1" x14ac:dyDescent="0.2"/>
    <row r="1332" s="20" customFormat="1" x14ac:dyDescent="0.2"/>
    <row r="1333" s="20" customFormat="1" x14ac:dyDescent="0.2"/>
    <row r="1334" s="20" customFormat="1" x14ac:dyDescent="0.2"/>
    <row r="1335" s="20" customFormat="1" x14ac:dyDescent="0.2"/>
    <row r="1336" s="20" customFormat="1" x14ac:dyDescent="0.2"/>
    <row r="1337" s="20" customFormat="1" x14ac:dyDescent="0.2"/>
    <row r="1338" s="20" customFormat="1" x14ac:dyDescent="0.2"/>
    <row r="1339" s="20" customFormat="1" x14ac:dyDescent="0.2"/>
    <row r="1340" s="20" customFormat="1" x14ac:dyDescent="0.2"/>
    <row r="1341" s="20" customFormat="1" x14ac:dyDescent="0.2"/>
    <row r="1342" s="20" customFormat="1" x14ac:dyDescent="0.2"/>
    <row r="1343" s="20" customFormat="1" x14ac:dyDescent="0.2"/>
    <row r="1344" s="20" customFormat="1" x14ac:dyDescent="0.2"/>
    <row r="1345" s="20" customFormat="1" x14ac:dyDescent="0.2"/>
    <row r="1346" s="20" customFormat="1" x14ac:dyDescent="0.2"/>
    <row r="1347" s="20" customFormat="1" x14ac:dyDescent="0.2"/>
    <row r="1348" s="20" customFormat="1" x14ac:dyDescent="0.2"/>
    <row r="1349" s="20" customFormat="1" x14ac:dyDescent="0.2"/>
    <row r="1350" s="20" customFormat="1" x14ac:dyDescent="0.2"/>
    <row r="1351" s="20" customFormat="1" x14ac:dyDescent="0.2"/>
    <row r="1352" s="20" customFormat="1" x14ac:dyDescent="0.2"/>
    <row r="1353" s="20" customFormat="1" x14ac:dyDescent="0.2"/>
    <row r="1354" s="20" customFormat="1" x14ac:dyDescent="0.2"/>
    <row r="1355" s="20" customFormat="1" x14ac:dyDescent="0.2"/>
    <row r="1356" s="20" customFormat="1" x14ac:dyDescent="0.2"/>
    <row r="1357" s="20" customFormat="1" x14ac:dyDescent="0.2"/>
    <row r="1358" s="20" customFormat="1" x14ac:dyDescent="0.2"/>
    <row r="1359" s="20" customFormat="1" x14ac:dyDescent="0.2"/>
    <row r="1360" s="20" customFormat="1" x14ac:dyDescent="0.2"/>
    <row r="1361" s="20" customFormat="1" x14ac:dyDescent="0.2"/>
    <row r="1362" s="20" customFormat="1" x14ac:dyDescent="0.2"/>
    <row r="1363" s="20" customFormat="1" x14ac:dyDescent="0.2"/>
    <row r="1364" s="20" customFormat="1" x14ac:dyDescent="0.2"/>
    <row r="1365" s="20" customFormat="1" x14ac:dyDescent="0.2"/>
    <row r="1366" s="20" customFormat="1" x14ac:dyDescent="0.2"/>
    <row r="1367" s="20" customFormat="1" x14ac:dyDescent="0.2"/>
    <row r="1368" s="20" customFormat="1" x14ac:dyDescent="0.2"/>
    <row r="1369" s="20" customFormat="1" x14ac:dyDescent="0.2"/>
    <row r="1370" s="20" customFormat="1" x14ac:dyDescent="0.2"/>
    <row r="1371" s="20" customFormat="1" x14ac:dyDescent="0.2"/>
    <row r="1372" s="20" customFormat="1" x14ac:dyDescent="0.2"/>
    <row r="1373" s="20" customFormat="1" x14ac:dyDescent="0.2"/>
    <row r="1374" s="20" customFormat="1" x14ac:dyDescent="0.2"/>
    <row r="1375" s="20" customFormat="1" x14ac:dyDescent="0.2"/>
    <row r="1376" s="20" customFormat="1" x14ac:dyDescent="0.2"/>
    <row r="1377" s="20" customFormat="1" x14ac:dyDescent="0.2"/>
    <row r="1378" s="20" customFormat="1" x14ac:dyDescent="0.2"/>
    <row r="1379" s="20" customFormat="1" x14ac:dyDescent="0.2"/>
    <row r="1380" s="20" customFormat="1" x14ac:dyDescent="0.2"/>
    <row r="1381" s="20" customFormat="1" x14ac:dyDescent="0.2"/>
    <row r="1382" s="20" customFormat="1" x14ac:dyDescent="0.2"/>
    <row r="1383" s="20" customFormat="1" x14ac:dyDescent="0.2"/>
    <row r="1384" s="20" customFormat="1" x14ac:dyDescent="0.2"/>
    <row r="1385" s="20" customFormat="1" x14ac:dyDescent="0.2"/>
    <row r="1386" s="20" customFormat="1" x14ac:dyDescent="0.2"/>
    <row r="1387" s="20" customFormat="1" x14ac:dyDescent="0.2"/>
    <row r="1388" s="20" customFormat="1" x14ac:dyDescent="0.2"/>
    <row r="1389" s="20" customFormat="1" x14ac:dyDescent="0.2"/>
    <row r="1390" s="20" customFormat="1" x14ac:dyDescent="0.2"/>
    <row r="1391" s="20" customFormat="1" x14ac:dyDescent="0.2"/>
    <row r="1392" s="20" customFormat="1" x14ac:dyDescent="0.2"/>
    <row r="1393" s="20" customFormat="1" x14ac:dyDescent="0.2"/>
    <row r="1394" s="20" customFormat="1" x14ac:dyDescent="0.2"/>
    <row r="1395" s="20" customFormat="1" x14ac:dyDescent="0.2"/>
    <row r="1396" s="20" customFormat="1" x14ac:dyDescent="0.2"/>
    <row r="1397" s="20" customFormat="1" x14ac:dyDescent="0.2"/>
    <row r="1398" s="20" customFormat="1" x14ac:dyDescent="0.2"/>
    <row r="1399" s="20" customFormat="1" x14ac:dyDescent="0.2"/>
    <row r="1400" s="20" customFormat="1" x14ac:dyDescent="0.2"/>
    <row r="1401" s="20" customFormat="1" x14ac:dyDescent="0.2"/>
    <row r="1402" s="20" customFormat="1" x14ac:dyDescent="0.2"/>
    <row r="1403" s="20" customFormat="1" x14ac:dyDescent="0.2"/>
    <row r="1404" s="20" customFormat="1" x14ac:dyDescent="0.2"/>
    <row r="1405" s="20" customFormat="1" x14ac:dyDescent="0.2"/>
    <row r="1406" s="20" customFormat="1" x14ac:dyDescent="0.2"/>
    <row r="1407" s="20" customFormat="1" x14ac:dyDescent="0.2"/>
    <row r="1408" s="20" customFormat="1" x14ac:dyDescent="0.2"/>
    <row r="1409" s="20" customFormat="1" x14ac:dyDescent="0.2"/>
    <row r="1410" s="20" customFormat="1" x14ac:dyDescent="0.2"/>
    <row r="1411" s="20" customFormat="1" x14ac:dyDescent="0.2"/>
    <row r="1412" s="20" customFormat="1" x14ac:dyDescent="0.2"/>
    <row r="1413" s="20" customFormat="1" x14ac:dyDescent="0.2"/>
    <row r="1414" s="20" customFormat="1" x14ac:dyDescent="0.2"/>
    <row r="1415" s="20" customFormat="1" x14ac:dyDescent="0.2"/>
    <row r="1416" s="20" customFormat="1" x14ac:dyDescent="0.2"/>
    <row r="1417" s="20" customFormat="1" x14ac:dyDescent="0.2"/>
    <row r="1418" s="20" customFormat="1" x14ac:dyDescent="0.2"/>
    <row r="1419" s="20" customFormat="1" x14ac:dyDescent="0.2"/>
    <row r="1420" s="20" customFormat="1" x14ac:dyDescent="0.2"/>
    <row r="1421" s="20" customFormat="1" x14ac:dyDescent="0.2"/>
    <row r="1422" s="20" customFormat="1" x14ac:dyDescent="0.2"/>
    <row r="1423" s="20" customFormat="1" x14ac:dyDescent="0.2"/>
    <row r="1424" s="20" customFormat="1" x14ac:dyDescent="0.2"/>
    <row r="1425" s="20" customFormat="1" x14ac:dyDescent="0.2"/>
    <row r="1426" s="20" customFormat="1" x14ac:dyDescent="0.2"/>
    <row r="1427" s="20" customFormat="1" x14ac:dyDescent="0.2"/>
    <row r="1428" s="20" customFormat="1" x14ac:dyDescent="0.2"/>
    <row r="1429" s="20" customFormat="1" x14ac:dyDescent="0.2"/>
    <row r="1430" s="20" customFormat="1" x14ac:dyDescent="0.2"/>
    <row r="1431" s="20" customFormat="1" x14ac:dyDescent="0.2"/>
    <row r="1432" s="20" customFormat="1" x14ac:dyDescent="0.2"/>
    <row r="1433" s="20" customFormat="1" x14ac:dyDescent="0.2"/>
    <row r="1434" s="20" customFormat="1" x14ac:dyDescent="0.2"/>
    <row r="1435" s="20" customFormat="1" x14ac:dyDescent="0.2"/>
    <row r="1436" s="20" customFormat="1" x14ac:dyDescent="0.2"/>
    <row r="1437" s="20" customFormat="1" x14ac:dyDescent="0.2"/>
    <row r="1438" s="20" customFormat="1" x14ac:dyDescent="0.2"/>
    <row r="1439" s="20" customFormat="1" x14ac:dyDescent="0.2"/>
    <row r="1440" s="20" customFormat="1" x14ac:dyDescent="0.2"/>
    <row r="1441" s="20" customFormat="1" x14ac:dyDescent="0.2"/>
    <row r="1442" s="20" customFormat="1" x14ac:dyDescent="0.2"/>
    <row r="1443" s="20" customFormat="1" x14ac:dyDescent="0.2"/>
    <row r="1444" s="20" customFormat="1" x14ac:dyDescent="0.2"/>
    <row r="1445" s="20" customFormat="1" x14ac:dyDescent="0.2"/>
    <row r="1446" s="20" customFormat="1" x14ac:dyDescent="0.2"/>
    <row r="1447" s="20" customFormat="1" x14ac:dyDescent="0.2"/>
    <row r="1448" s="20" customFormat="1" x14ac:dyDescent="0.2"/>
    <row r="1449" s="20" customFormat="1" x14ac:dyDescent="0.2"/>
    <row r="1450" s="20" customFormat="1" x14ac:dyDescent="0.2"/>
    <row r="1451" s="20" customFormat="1" x14ac:dyDescent="0.2"/>
    <row r="1452" s="20" customFormat="1" x14ac:dyDescent="0.2"/>
    <row r="1453" s="20" customFormat="1" x14ac:dyDescent="0.2"/>
    <row r="1454" s="20" customFormat="1" x14ac:dyDescent="0.2"/>
    <row r="1455" s="20" customFormat="1" x14ac:dyDescent="0.2"/>
    <row r="1456" s="20" customFormat="1" x14ac:dyDescent="0.2"/>
    <row r="1457" s="20" customFormat="1" x14ac:dyDescent="0.2"/>
    <row r="1458" s="20" customFormat="1" x14ac:dyDescent="0.2"/>
    <row r="1459" s="20" customFormat="1" x14ac:dyDescent="0.2"/>
    <row r="1460" s="20" customFormat="1" x14ac:dyDescent="0.2"/>
    <row r="1461" s="20" customFormat="1" x14ac:dyDescent="0.2"/>
    <row r="1462" s="20" customFormat="1" x14ac:dyDescent="0.2"/>
    <row r="1463" s="20" customFormat="1" x14ac:dyDescent="0.2"/>
    <row r="1464" s="20" customFormat="1" x14ac:dyDescent="0.2"/>
    <row r="1465" s="20" customFormat="1" x14ac:dyDescent="0.2"/>
    <row r="1466" s="20" customFormat="1" x14ac:dyDescent="0.2"/>
    <row r="1467" s="20" customFormat="1" x14ac:dyDescent="0.2"/>
    <row r="1468" s="20" customFormat="1" x14ac:dyDescent="0.2"/>
    <row r="1469" s="20" customFormat="1" x14ac:dyDescent="0.2"/>
    <row r="1470" s="20" customFormat="1" x14ac:dyDescent="0.2"/>
    <row r="1471" s="20" customFormat="1" x14ac:dyDescent="0.2"/>
    <row r="1472" s="20" customFormat="1" x14ac:dyDescent="0.2"/>
    <row r="1473" s="20" customFormat="1" x14ac:dyDescent="0.2"/>
    <row r="1474" s="20" customFormat="1" x14ac:dyDescent="0.2"/>
    <row r="1475" s="20" customFormat="1" x14ac:dyDescent="0.2"/>
    <row r="1476" s="20" customFormat="1" x14ac:dyDescent="0.2"/>
    <row r="1477" s="20" customFormat="1" x14ac:dyDescent="0.2"/>
    <row r="1478" s="20" customFormat="1" x14ac:dyDescent="0.2"/>
    <row r="1479" s="20" customFormat="1" x14ac:dyDescent="0.2"/>
    <row r="1480" s="20" customFormat="1" x14ac:dyDescent="0.2"/>
    <row r="1481" s="20" customFormat="1" x14ac:dyDescent="0.2"/>
    <row r="1482" s="20" customFormat="1" x14ac:dyDescent="0.2"/>
    <row r="1483" s="20" customFormat="1" x14ac:dyDescent="0.2"/>
    <row r="1484" s="20" customFormat="1" x14ac:dyDescent="0.2"/>
    <row r="1485" s="20" customFormat="1" x14ac:dyDescent="0.2"/>
    <row r="1486" s="20" customFormat="1" x14ac:dyDescent="0.2"/>
    <row r="1487" s="20" customFormat="1" x14ac:dyDescent="0.2"/>
    <row r="1488" s="20" customFormat="1" x14ac:dyDescent="0.2"/>
    <row r="1489" s="20" customFormat="1" x14ac:dyDescent="0.2"/>
    <row r="1490" s="20" customFormat="1" x14ac:dyDescent="0.2"/>
    <row r="1491" s="20" customFormat="1" x14ac:dyDescent="0.2"/>
    <row r="1492" s="20" customFormat="1" x14ac:dyDescent="0.2"/>
    <row r="1493" s="20" customFormat="1" x14ac:dyDescent="0.2"/>
    <row r="1494" s="20" customFormat="1" x14ac:dyDescent="0.2"/>
    <row r="1495" s="20" customFormat="1" x14ac:dyDescent="0.2"/>
    <row r="1496" s="20" customFormat="1" x14ac:dyDescent="0.2"/>
    <row r="1497" s="20" customFormat="1" x14ac:dyDescent="0.2"/>
    <row r="1498" s="20" customFormat="1" x14ac:dyDescent="0.2"/>
    <row r="1499" s="20" customFormat="1" x14ac:dyDescent="0.2"/>
    <row r="1500" s="20" customFormat="1" x14ac:dyDescent="0.2"/>
    <row r="1501" s="20" customFormat="1" x14ac:dyDescent="0.2"/>
    <row r="1502" s="20" customFormat="1" x14ac:dyDescent="0.2"/>
    <row r="1503" s="20" customFormat="1" x14ac:dyDescent="0.2"/>
    <row r="1504" s="20" customFormat="1" x14ac:dyDescent="0.2"/>
    <row r="1505" s="20" customFormat="1" x14ac:dyDescent="0.2"/>
    <row r="1506" s="20" customFormat="1" x14ac:dyDescent="0.2"/>
    <row r="1507" s="20" customFormat="1" x14ac:dyDescent="0.2"/>
    <row r="1508" s="20" customFormat="1" x14ac:dyDescent="0.2"/>
    <row r="1509" s="20" customFormat="1" x14ac:dyDescent="0.2"/>
    <row r="1510" s="20" customFormat="1" x14ac:dyDescent="0.2"/>
    <row r="1511" s="20" customFormat="1" x14ac:dyDescent="0.2"/>
    <row r="1512" s="20" customFormat="1" x14ac:dyDescent="0.2"/>
    <row r="1513" s="20" customFormat="1" x14ac:dyDescent="0.2"/>
    <row r="1514" s="20" customFormat="1" x14ac:dyDescent="0.2"/>
    <row r="1515" s="20" customFormat="1" x14ac:dyDescent="0.2"/>
    <row r="1516" s="20" customFormat="1" x14ac:dyDescent="0.2"/>
    <row r="1517" s="20" customFormat="1" x14ac:dyDescent="0.2"/>
    <row r="1518" s="20" customFormat="1" x14ac:dyDescent="0.2"/>
    <row r="1519" s="20" customFormat="1" x14ac:dyDescent="0.2"/>
    <row r="1520" s="20" customFormat="1" x14ac:dyDescent="0.2"/>
    <row r="1521" s="20" customFormat="1" x14ac:dyDescent="0.2"/>
    <row r="1522" s="20" customFormat="1" x14ac:dyDescent="0.2"/>
    <row r="1523" s="20" customFormat="1" x14ac:dyDescent="0.2"/>
    <row r="1524" s="20" customFormat="1" x14ac:dyDescent="0.2"/>
    <row r="1525" s="20" customFormat="1" x14ac:dyDescent="0.2"/>
    <row r="1526" s="20" customFormat="1" x14ac:dyDescent="0.2"/>
    <row r="1527" s="20" customFormat="1" x14ac:dyDescent="0.2"/>
    <row r="1528" s="20" customFormat="1" x14ac:dyDescent="0.2"/>
    <row r="1529" s="20" customFormat="1" x14ac:dyDescent="0.2"/>
    <row r="1530" s="20" customFormat="1" x14ac:dyDescent="0.2"/>
    <row r="1531" s="20" customFormat="1" x14ac:dyDescent="0.2"/>
    <row r="1532" s="20" customFormat="1" x14ac:dyDescent="0.2"/>
    <row r="1533" s="20" customFormat="1" x14ac:dyDescent="0.2"/>
    <row r="1534" s="20" customFormat="1" x14ac:dyDescent="0.2"/>
    <row r="1535" s="20" customFormat="1" x14ac:dyDescent="0.2"/>
    <row r="1536" s="20" customFormat="1" x14ac:dyDescent="0.2"/>
    <row r="1537" s="20" customFormat="1" x14ac:dyDescent="0.2"/>
    <row r="1538" s="20" customFormat="1" x14ac:dyDescent="0.2"/>
    <row r="1539" s="20" customFormat="1" x14ac:dyDescent="0.2"/>
    <row r="1540" s="20" customFormat="1" x14ac:dyDescent="0.2"/>
    <row r="1541" s="20" customFormat="1" x14ac:dyDescent="0.2"/>
    <row r="1542" s="20" customFormat="1" x14ac:dyDescent="0.2"/>
    <row r="1543" s="20" customFormat="1" x14ac:dyDescent="0.2"/>
    <row r="1544" s="20" customFormat="1" x14ac:dyDescent="0.2"/>
    <row r="1545" s="20" customFormat="1" x14ac:dyDescent="0.2"/>
    <row r="1546" s="20" customFormat="1" x14ac:dyDescent="0.2"/>
    <row r="1547" s="20" customFormat="1" x14ac:dyDescent="0.2"/>
    <row r="1548" s="20" customFormat="1" x14ac:dyDescent="0.2"/>
    <row r="1549" s="20" customFormat="1" x14ac:dyDescent="0.2"/>
    <row r="1550" s="20" customFormat="1" x14ac:dyDescent="0.2"/>
    <row r="1551" s="20" customFormat="1" x14ac:dyDescent="0.2"/>
    <row r="1552" s="20" customFormat="1" x14ac:dyDescent="0.2"/>
    <row r="1553" s="20" customFormat="1" x14ac:dyDescent="0.2"/>
    <row r="1554" s="20" customFormat="1" x14ac:dyDescent="0.2"/>
    <row r="1555" s="20" customFormat="1" x14ac:dyDescent="0.2"/>
    <row r="1556" s="20" customFormat="1" x14ac:dyDescent="0.2"/>
    <row r="1557" s="20" customFormat="1" x14ac:dyDescent="0.2"/>
    <row r="1558" s="20" customFormat="1" x14ac:dyDescent="0.2"/>
    <row r="1559" s="20" customFormat="1" x14ac:dyDescent="0.2"/>
    <row r="1560" s="20" customFormat="1" x14ac:dyDescent="0.2"/>
    <row r="1561" s="20" customFormat="1" x14ac:dyDescent="0.2"/>
    <row r="1562" s="20" customFormat="1" x14ac:dyDescent="0.2"/>
    <row r="1563" s="20" customFormat="1" x14ac:dyDescent="0.2"/>
    <row r="1564" s="20" customFormat="1" x14ac:dyDescent="0.2"/>
    <row r="1565" s="20" customFormat="1" x14ac:dyDescent="0.2"/>
    <row r="1566" s="20" customFormat="1" x14ac:dyDescent="0.2"/>
    <row r="1567" s="20" customFormat="1" x14ac:dyDescent="0.2"/>
    <row r="1568" s="20" customFormat="1" x14ac:dyDescent="0.2"/>
    <row r="1569" s="20" customFormat="1" x14ac:dyDescent="0.2"/>
    <row r="1570" s="20" customFormat="1" x14ac:dyDescent="0.2"/>
    <row r="1571" s="20" customFormat="1" x14ac:dyDescent="0.2"/>
    <row r="1572" s="20" customFormat="1" x14ac:dyDescent="0.2"/>
    <row r="1573" s="20" customFormat="1" x14ac:dyDescent="0.2"/>
    <row r="1574" s="20" customFormat="1" x14ac:dyDescent="0.2"/>
    <row r="1575" s="20" customFormat="1" x14ac:dyDescent="0.2"/>
    <row r="1576" s="20" customFormat="1" x14ac:dyDescent="0.2"/>
    <row r="1577" s="20" customFormat="1" x14ac:dyDescent="0.2"/>
    <row r="1578" s="20" customFormat="1" x14ac:dyDescent="0.2"/>
    <row r="1579" s="20" customFormat="1" x14ac:dyDescent="0.2"/>
    <row r="1580" s="20" customFormat="1" x14ac:dyDescent="0.2"/>
    <row r="1581" s="20" customFormat="1" x14ac:dyDescent="0.2"/>
    <row r="1582" s="20" customFormat="1" x14ac:dyDescent="0.2"/>
    <row r="1583" s="20" customFormat="1" x14ac:dyDescent="0.2"/>
    <row r="1584" s="20" customFormat="1" x14ac:dyDescent="0.2"/>
    <row r="1585" s="20" customFormat="1" x14ac:dyDescent="0.2"/>
    <row r="1586" s="20" customFormat="1" x14ac:dyDescent="0.2"/>
    <row r="1587" s="20" customFormat="1" x14ac:dyDescent="0.2"/>
    <row r="1588" s="20" customFormat="1" x14ac:dyDescent="0.2"/>
    <row r="1589" s="20" customFormat="1" x14ac:dyDescent="0.2"/>
    <row r="1590" s="20" customFormat="1" x14ac:dyDescent="0.2"/>
    <row r="1591" s="20" customFormat="1" x14ac:dyDescent="0.2"/>
    <row r="1592" s="20" customFormat="1" x14ac:dyDescent="0.2"/>
    <row r="1593" s="20" customFormat="1" x14ac:dyDescent="0.2"/>
    <row r="1594" s="20" customFormat="1" x14ac:dyDescent="0.2"/>
    <row r="1595" s="20" customFormat="1" x14ac:dyDescent="0.2"/>
    <row r="1596" s="20" customFormat="1" x14ac:dyDescent="0.2"/>
    <row r="1597" s="20" customFormat="1" x14ac:dyDescent="0.2"/>
    <row r="1598" s="20" customFormat="1" x14ac:dyDescent="0.2"/>
    <row r="1599" s="20" customFormat="1" x14ac:dyDescent="0.2"/>
    <row r="1600" s="20" customFormat="1" x14ac:dyDescent="0.2"/>
    <row r="1601" s="20" customFormat="1" x14ac:dyDescent="0.2"/>
    <row r="1602" s="20" customFormat="1" x14ac:dyDescent="0.2"/>
    <row r="1603" s="20" customFormat="1" x14ac:dyDescent="0.2"/>
    <row r="1604" s="20" customFormat="1" x14ac:dyDescent="0.2"/>
    <row r="1605" s="20" customFormat="1" x14ac:dyDescent="0.2"/>
    <row r="1606" s="20" customFormat="1" x14ac:dyDescent="0.2"/>
    <row r="1607" s="20" customFormat="1" x14ac:dyDescent="0.2"/>
    <row r="1608" s="20" customFormat="1" x14ac:dyDescent="0.2"/>
    <row r="1609" s="20" customFormat="1" x14ac:dyDescent="0.2"/>
    <row r="1610" s="20" customFormat="1" x14ac:dyDescent="0.2"/>
    <row r="1611" s="20" customFormat="1" x14ac:dyDescent="0.2"/>
    <row r="1612" s="20" customFormat="1" x14ac:dyDescent="0.2"/>
    <row r="1613" s="20" customFormat="1" x14ac:dyDescent="0.2"/>
    <row r="1614" s="20" customFormat="1" x14ac:dyDescent="0.2"/>
    <row r="1615" s="20" customFormat="1" x14ac:dyDescent="0.2"/>
    <row r="1616" s="20" customFormat="1" x14ac:dyDescent="0.2"/>
    <row r="1617" s="20" customFormat="1" x14ac:dyDescent="0.2"/>
    <row r="1618" s="20" customFormat="1" x14ac:dyDescent="0.2"/>
    <row r="1619" s="20" customFormat="1" x14ac:dyDescent="0.2"/>
    <row r="1620" s="20" customFormat="1" x14ac:dyDescent="0.2"/>
    <row r="1621" s="20" customFormat="1" x14ac:dyDescent="0.2"/>
    <row r="1622" s="20" customFormat="1" x14ac:dyDescent="0.2"/>
    <row r="1623" s="20" customFormat="1" x14ac:dyDescent="0.2"/>
    <row r="1624" s="20" customFormat="1" x14ac:dyDescent="0.2"/>
    <row r="1625" s="20" customFormat="1" x14ac:dyDescent="0.2"/>
    <row r="1626" s="20" customFormat="1" x14ac:dyDescent="0.2"/>
    <row r="1627" s="20" customFormat="1" x14ac:dyDescent="0.2"/>
    <row r="1628" s="20" customFormat="1" x14ac:dyDescent="0.2"/>
    <row r="1629" s="20" customFormat="1" x14ac:dyDescent="0.2"/>
    <row r="1630" s="20" customFormat="1" x14ac:dyDescent="0.2"/>
    <row r="1631" s="20" customFormat="1" x14ac:dyDescent="0.2"/>
    <row r="1632" s="20" customFormat="1" x14ac:dyDescent="0.2"/>
    <row r="1633" s="20" customFormat="1" x14ac:dyDescent="0.2"/>
    <row r="1634" s="20" customFormat="1" x14ac:dyDescent="0.2"/>
    <row r="1635" s="20" customFormat="1" x14ac:dyDescent="0.2"/>
    <row r="1636" s="20" customFormat="1" x14ac:dyDescent="0.2"/>
    <row r="1637" s="20" customFormat="1" x14ac:dyDescent="0.2"/>
    <row r="1638" s="20" customFormat="1" x14ac:dyDescent="0.2"/>
    <row r="1639" s="20" customFormat="1" x14ac:dyDescent="0.2"/>
    <row r="1640" s="20" customFormat="1" x14ac:dyDescent="0.2"/>
    <row r="1641" s="20" customFormat="1" x14ac:dyDescent="0.2"/>
    <row r="1642" s="20" customFormat="1" x14ac:dyDescent="0.2"/>
    <row r="1643" s="20" customFormat="1" x14ac:dyDescent="0.2"/>
    <row r="1644" s="20" customFormat="1" x14ac:dyDescent="0.2"/>
    <row r="1645" s="20" customFormat="1" x14ac:dyDescent="0.2"/>
    <row r="1646" s="20" customFormat="1" x14ac:dyDescent="0.2"/>
    <row r="1647" s="20" customFormat="1" x14ac:dyDescent="0.2"/>
    <row r="1648" s="20" customFormat="1" x14ac:dyDescent="0.2"/>
    <row r="1649" s="20" customFormat="1" x14ac:dyDescent="0.2"/>
    <row r="1650" s="20" customFormat="1" x14ac:dyDescent="0.2"/>
    <row r="1651" s="20" customFormat="1" x14ac:dyDescent="0.2"/>
    <row r="1652" s="20" customFormat="1" x14ac:dyDescent="0.2"/>
    <row r="1653" s="20" customFormat="1" x14ac:dyDescent="0.2"/>
    <row r="1654" s="20" customFormat="1" x14ac:dyDescent="0.2"/>
    <row r="1655" s="20" customFormat="1" x14ac:dyDescent="0.2"/>
    <row r="1656" s="20" customFormat="1" x14ac:dyDescent="0.2"/>
    <row r="1657" s="20" customFormat="1" x14ac:dyDescent="0.2"/>
    <row r="1658" s="20" customFormat="1" x14ac:dyDescent="0.2"/>
    <row r="1659" s="20" customFormat="1" x14ac:dyDescent="0.2"/>
    <row r="1660" s="20" customFormat="1" x14ac:dyDescent="0.2"/>
    <row r="1661" s="20" customFormat="1" x14ac:dyDescent="0.2"/>
    <row r="1662" s="20" customFormat="1" x14ac:dyDescent="0.2"/>
    <row r="1663" s="20" customFormat="1" x14ac:dyDescent="0.2"/>
    <row r="1664" s="20" customFormat="1" x14ac:dyDescent="0.2"/>
    <row r="1665" s="20" customFormat="1" x14ac:dyDescent="0.2"/>
    <row r="1666" s="20" customFormat="1" x14ac:dyDescent="0.2"/>
    <row r="1667" s="20" customFormat="1" x14ac:dyDescent="0.2"/>
    <row r="1668" s="20" customFormat="1" x14ac:dyDescent="0.2"/>
    <row r="1669" s="20" customFormat="1" x14ac:dyDescent="0.2"/>
    <row r="1670" s="20" customFormat="1" x14ac:dyDescent="0.2"/>
    <row r="1671" s="20" customFormat="1" x14ac:dyDescent="0.2"/>
    <row r="1672" s="20" customFormat="1" x14ac:dyDescent="0.2"/>
    <row r="1673" s="20" customFormat="1" x14ac:dyDescent="0.2"/>
    <row r="1674" s="20" customFormat="1" x14ac:dyDescent="0.2"/>
    <row r="1675" s="20" customFormat="1" x14ac:dyDescent="0.2"/>
    <row r="1676" s="20" customFormat="1" x14ac:dyDescent="0.2"/>
    <row r="1677" s="20" customFormat="1" x14ac:dyDescent="0.2"/>
    <row r="1678" s="20" customFormat="1" x14ac:dyDescent="0.2"/>
    <row r="1679" s="20" customFormat="1" x14ac:dyDescent="0.2"/>
    <row r="1680" s="20" customFormat="1" x14ac:dyDescent="0.2"/>
    <row r="1681" s="20" customFormat="1" x14ac:dyDescent="0.2"/>
    <row r="1682" s="20" customFormat="1" x14ac:dyDescent="0.2"/>
    <row r="1683" s="20" customFormat="1" x14ac:dyDescent="0.2"/>
    <row r="1684" s="20" customFormat="1" x14ac:dyDescent="0.2"/>
    <row r="1685" s="20" customFormat="1" x14ac:dyDescent="0.2"/>
    <row r="1686" s="20" customFormat="1" x14ac:dyDescent="0.2"/>
    <row r="1687" s="20" customFormat="1" x14ac:dyDescent="0.2"/>
    <row r="1688" s="20" customFormat="1" x14ac:dyDescent="0.2"/>
    <row r="1689" s="20" customFormat="1" x14ac:dyDescent="0.2"/>
    <row r="1690" s="20" customFormat="1" x14ac:dyDescent="0.2"/>
    <row r="1691" s="20" customFormat="1" x14ac:dyDescent="0.2"/>
    <row r="1692" s="20" customFormat="1" x14ac:dyDescent="0.2"/>
    <row r="1693" s="20" customFormat="1" x14ac:dyDescent="0.2"/>
    <row r="1694" s="20" customFormat="1" x14ac:dyDescent="0.2"/>
    <row r="1695" s="20" customFormat="1" x14ac:dyDescent="0.2"/>
    <row r="1696" s="20" customFormat="1" x14ac:dyDescent="0.2"/>
    <row r="1697" s="20" customFormat="1" x14ac:dyDescent="0.2"/>
    <row r="1698" s="20" customFormat="1" x14ac:dyDescent="0.2"/>
    <row r="1699" s="20" customFormat="1" x14ac:dyDescent="0.2"/>
    <row r="1700" s="20" customFormat="1" x14ac:dyDescent="0.2"/>
    <row r="1701" s="20" customFormat="1" x14ac:dyDescent="0.2"/>
    <row r="1702" s="20" customFormat="1" x14ac:dyDescent="0.2"/>
    <row r="1703" s="20" customFormat="1" x14ac:dyDescent="0.2"/>
    <row r="1704" s="20" customFormat="1" x14ac:dyDescent="0.2"/>
    <row r="1705" s="20" customFormat="1" x14ac:dyDescent="0.2"/>
    <row r="1706" s="20" customFormat="1" x14ac:dyDescent="0.2"/>
    <row r="1707" s="20" customFormat="1" x14ac:dyDescent="0.2"/>
    <row r="1708" s="20" customFormat="1" x14ac:dyDescent="0.2"/>
    <row r="1709" s="20" customFormat="1" x14ac:dyDescent="0.2"/>
    <row r="1710" s="20" customFormat="1" x14ac:dyDescent="0.2"/>
    <row r="1711" s="20" customFormat="1" x14ac:dyDescent="0.2"/>
    <row r="1712" s="20" customFormat="1" x14ac:dyDescent="0.2"/>
    <row r="1713" s="20" customFormat="1" x14ac:dyDescent="0.2"/>
    <row r="1714" s="20" customFormat="1" x14ac:dyDescent="0.2"/>
    <row r="1715" s="20" customFormat="1" x14ac:dyDescent="0.2"/>
    <row r="1716" s="20" customFormat="1" x14ac:dyDescent="0.2"/>
    <row r="1717" s="20" customFormat="1" x14ac:dyDescent="0.2"/>
    <row r="1718" s="20" customFormat="1" x14ac:dyDescent="0.2"/>
    <row r="1719" s="20" customFormat="1" x14ac:dyDescent="0.2"/>
    <row r="1720" s="20" customFormat="1" x14ac:dyDescent="0.2"/>
    <row r="1721" s="20" customFormat="1" x14ac:dyDescent="0.2"/>
    <row r="1722" s="20" customFormat="1" x14ac:dyDescent="0.2"/>
    <row r="1723" s="20" customFormat="1" x14ac:dyDescent="0.2"/>
    <row r="1724" s="20" customFormat="1" x14ac:dyDescent="0.2"/>
    <row r="1725" s="20" customFormat="1" x14ac:dyDescent="0.2"/>
    <row r="1726" s="20" customFormat="1" x14ac:dyDescent="0.2"/>
    <row r="1727" s="20" customFormat="1" x14ac:dyDescent="0.2"/>
    <row r="1728" s="20" customFormat="1" x14ac:dyDescent="0.2"/>
    <row r="1729" s="20" customFormat="1" x14ac:dyDescent="0.2"/>
    <row r="1730" s="20" customFormat="1" x14ac:dyDescent="0.2"/>
    <row r="1731" s="20" customFormat="1" x14ac:dyDescent="0.2"/>
    <row r="1732" s="20" customFormat="1" x14ac:dyDescent="0.2"/>
    <row r="1733" s="20" customFormat="1" x14ac:dyDescent="0.2"/>
    <row r="1734" s="20" customFormat="1" x14ac:dyDescent="0.2"/>
    <row r="1735" s="20" customFormat="1" x14ac:dyDescent="0.2"/>
    <row r="1736" s="20" customFormat="1" x14ac:dyDescent="0.2"/>
    <row r="1737" s="20" customFormat="1" x14ac:dyDescent="0.2"/>
    <row r="1738" s="20" customFormat="1" x14ac:dyDescent="0.2"/>
    <row r="1739" s="20" customFormat="1" x14ac:dyDescent="0.2"/>
    <row r="1740" s="20" customFormat="1" x14ac:dyDescent="0.2"/>
    <row r="1741" s="20" customFormat="1" x14ac:dyDescent="0.2"/>
    <row r="1742" s="20" customFormat="1" x14ac:dyDescent="0.2"/>
    <row r="1743" s="20" customFormat="1" x14ac:dyDescent="0.2"/>
    <row r="1744" s="20" customFormat="1" x14ac:dyDescent="0.2"/>
    <row r="1745" s="20" customFormat="1" x14ac:dyDescent="0.2"/>
    <row r="1746" s="20" customFormat="1" x14ac:dyDescent="0.2"/>
    <row r="1747" s="20" customFormat="1" x14ac:dyDescent="0.2"/>
    <row r="1748" s="20" customFormat="1" x14ac:dyDescent="0.2"/>
    <row r="1749" s="20" customFormat="1" x14ac:dyDescent="0.2"/>
    <row r="1750" s="20" customFormat="1" x14ac:dyDescent="0.2"/>
    <row r="1751" s="20" customFormat="1" x14ac:dyDescent="0.2"/>
    <row r="1752" s="20" customFormat="1" x14ac:dyDescent="0.2"/>
    <row r="1753" s="20" customFormat="1" x14ac:dyDescent="0.2"/>
    <row r="1754" s="20" customFormat="1" x14ac:dyDescent="0.2"/>
    <row r="1755" s="20" customFormat="1" x14ac:dyDescent="0.2"/>
    <row r="1756" s="20" customFormat="1" x14ac:dyDescent="0.2"/>
    <row r="1757" s="20" customFormat="1" x14ac:dyDescent="0.2"/>
    <row r="1758" s="20" customFormat="1" x14ac:dyDescent="0.2"/>
    <row r="1759" s="20" customFormat="1" x14ac:dyDescent="0.2"/>
    <row r="1760" s="20" customFormat="1" x14ac:dyDescent="0.2"/>
    <row r="1761" s="20" customFormat="1" x14ac:dyDescent="0.2"/>
    <row r="1762" s="20" customFormat="1" x14ac:dyDescent="0.2"/>
    <row r="1763" s="20" customFormat="1" x14ac:dyDescent="0.2"/>
    <row r="1764" s="20" customFormat="1" x14ac:dyDescent="0.2"/>
    <row r="1765" s="20" customFormat="1" x14ac:dyDescent="0.2"/>
    <row r="1766" s="20" customFormat="1" x14ac:dyDescent="0.2"/>
    <row r="1767" s="20" customFormat="1" x14ac:dyDescent="0.2"/>
    <row r="1768" s="20" customFormat="1" x14ac:dyDescent="0.2"/>
    <row r="1769" s="20" customFormat="1" x14ac:dyDescent="0.2"/>
    <row r="1770" s="20" customFormat="1" x14ac:dyDescent="0.2"/>
    <row r="1771" s="20" customFormat="1" x14ac:dyDescent="0.2"/>
    <row r="1772" s="20" customFormat="1" x14ac:dyDescent="0.2"/>
    <row r="1773" s="20" customFormat="1" x14ac:dyDescent="0.2"/>
    <row r="1774" s="20" customFormat="1" x14ac:dyDescent="0.2"/>
    <row r="1775" s="20" customFormat="1" x14ac:dyDescent="0.2"/>
    <row r="1776" s="20" customFormat="1" x14ac:dyDescent="0.2"/>
    <row r="1777" s="20" customFormat="1" x14ac:dyDescent="0.2"/>
    <row r="1778" s="20" customFormat="1" x14ac:dyDescent="0.2"/>
    <row r="1779" s="20" customFormat="1" x14ac:dyDescent="0.2"/>
    <row r="1780" s="20" customFormat="1" x14ac:dyDescent="0.2"/>
    <row r="1781" s="20" customFormat="1" x14ac:dyDescent="0.2"/>
    <row r="1782" s="20" customFormat="1" x14ac:dyDescent="0.2"/>
    <row r="1783" s="20" customFormat="1" x14ac:dyDescent="0.2"/>
    <row r="1784" s="20" customFormat="1" x14ac:dyDescent="0.2"/>
    <row r="1785" s="20" customFormat="1" x14ac:dyDescent="0.2"/>
    <row r="1786" s="20" customFormat="1" x14ac:dyDescent="0.2"/>
    <row r="1787" s="20" customFormat="1" x14ac:dyDescent="0.2"/>
    <row r="1788" s="20" customFormat="1" x14ac:dyDescent="0.2"/>
    <row r="1789" s="20" customFormat="1" x14ac:dyDescent="0.2"/>
    <row r="1790" s="20" customFormat="1" x14ac:dyDescent="0.2"/>
    <row r="1791" s="20" customFormat="1" x14ac:dyDescent="0.2"/>
    <row r="1792" s="20" customFormat="1" x14ac:dyDescent="0.2"/>
    <row r="1793" s="20" customFormat="1" x14ac:dyDescent="0.2"/>
    <row r="1794" s="20" customFormat="1" x14ac:dyDescent="0.2"/>
    <row r="1795" s="20" customFormat="1" x14ac:dyDescent="0.2"/>
    <row r="1796" s="20" customFormat="1" x14ac:dyDescent="0.2"/>
    <row r="1797" s="20" customFormat="1" x14ac:dyDescent="0.2"/>
    <row r="1798" s="20" customFormat="1" x14ac:dyDescent="0.2"/>
    <row r="1799" s="20" customFormat="1" x14ac:dyDescent="0.2"/>
    <row r="1800" s="20" customFormat="1" x14ac:dyDescent="0.2"/>
    <row r="1801" s="20" customFormat="1" x14ac:dyDescent="0.2"/>
    <row r="1802" s="20" customFormat="1" x14ac:dyDescent="0.2"/>
    <row r="1803" s="20" customFormat="1" x14ac:dyDescent="0.2"/>
    <row r="1804" s="20" customFormat="1" x14ac:dyDescent="0.2"/>
    <row r="1805" s="20" customFormat="1" x14ac:dyDescent="0.2"/>
    <row r="1806" s="20" customFormat="1" x14ac:dyDescent="0.2"/>
    <row r="1807" s="20" customFormat="1" x14ac:dyDescent="0.2"/>
    <row r="1808" s="20" customFormat="1" x14ac:dyDescent="0.2"/>
    <row r="1809" s="20" customFormat="1" x14ac:dyDescent="0.2"/>
    <row r="1810" s="20" customFormat="1" x14ac:dyDescent="0.2"/>
    <row r="1811" s="20" customFormat="1" x14ac:dyDescent="0.2"/>
    <row r="1812" s="20" customFormat="1" x14ac:dyDescent="0.2"/>
    <row r="1813" s="20" customFormat="1" x14ac:dyDescent="0.2"/>
    <row r="1814" s="20" customFormat="1" x14ac:dyDescent="0.2"/>
    <row r="1815" s="20" customFormat="1" x14ac:dyDescent="0.2"/>
    <row r="1816" s="20" customFormat="1" x14ac:dyDescent="0.2"/>
    <row r="1817" s="20" customFormat="1" x14ac:dyDescent="0.2"/>
    <row r="1818" s="20" customFormat="1" x14ac:dyDescent="0.2"/>
    <row r="1819" s="20" customFormat="1" x14ac:dyDescent="0.2"/>
    <row r="1820" s="20" customFormat="1" x14ac:dyDescent="0.2"/>
    <row r="1821" s="20" customFormat="1" x14ac:dyDescent="0.2"/>
    <row r="1822" s="20" customFormat="1" x14ac:dyDescent="0.2"/>
    <row r="1823" s="20" customFormat="1" x14ac:dyDescent="0.2"/>
    <row r="1824" s="20" customFormat="1" x14ac:dyDescent="0.2"/>
    <row r="1825" s="20" customFormat="1" x14ac:dyDescent="0.2"/>
    <row r="1826" s="20" customFormat="1" x14ac:dyDescent="0.2"/>
    <row r="1827" s="20" customFormat="1" x14ac:dyDescent="0.2"/>
    <row r="1828" s="20" customFormat="1" x14ac:dyDescent="0.2"/>
    <row r="1829" s="20" customFormat="1" x14ac:dyDescent="0.2"/>
    <row r="1830" s="20" customFormat="1" x14ac:dyDescent="0.2"/>
    <row r="1831" s="20" customFormat="1" x14ac:dyDescent="0.2"/>
    <row r="1832" s="20" customFormat="1" x14ac:dyDescent="0.2"/>
    <row r="1833" s="20" customFormat="1" x14ac:dyDescent="0.2"/>
    <row r="1834" s="20" customFormat="1" x14ac:dyDescent="0.2"/>
    <row r="1835" s="20" customFormat="1" x14ac:dyDescent="0.2"/>
    <row r="1836" s="20" customFormat="1" x14ac:dyDescent="0.2"/>
    <row r="1837" s="20" customFormat="1" x14ac:dyDescent="0.2"/>
    <row r="1838" s="20" customFormat="1" x14ac:dyDescent="0.2"/>
    <row r="1839" s="20" customFormat="1" x14ac:dyDescent="0.2"/>
    <row r="1840" s="20" customFormat="1" x14ac:dyDescent="0.2"/>
    <row r="1841" s="20" customFormat="1" x14ac:dyDescent="0.2"/>
    <row r="1842" s="20" customFormat="1" x14ac:dyDescent="0.2"/>
    <row r="1843" s="20" customFormat="1" x14ac:dyDescent="0.2"/>
    <row r="1844" s="20" customFormat="1" x14ac:dyDescent="0.2"/>
    <row r="1845" s="20" customFormat="1" x14ac:dyDescent="0.2"/>
    <row r="1846" s="20" customFormat="1" x14ac:dyDescent="0.2"/>
    <row r="1847" s="20" customFormat="1" x14ac:dyDescent="0.2"/>
    <row r="1848" s="20" customFormat="1" x14ac:dyDescent="0.2"/>
    <row r="1849" s="20" customFormat="1" x14ac:dyDescent="0.2"/>
    <row r="1850" s="20" customFormat="1" x14ac:dyDescent="0.2"/>
    <row r="1851" s="20" customFormat="1" x14ac:dyDescent="0.2"/>
    <row r="1852" s="20" customFormat="1" x14ac:dyDescent="0.2"/>
    <row r="1853" s="20" customFormat="1" x14ac:dyDescent="0.2"/>
    <row r="1854" s="20" customFormat="1" x14ac:dyDescent="0.2"/>
    <row r="1855" s="20" customFormat="1" x14ac:dyDescent="0.2"/>
    <row r="1856" s="20" customFormat="1" x14ac:dyDescent="0.2"/>
    <row r="1857" s="20" customFormat="1" x14ac:dyDescent="0.2"/>
    <row r="1858" s="20" customFormat="1" x14ac:dyDescent="0.2"/>
    <row r="1859" s="20" customFormat="1" x14ac:dyDescent="0.2"/>
    <row r="1860" s="20" customFormat="1" x14ac:dyDescent="0.2"/>
    <row r="1861" s="20" customFormat="1" x14ac:dyDescent="0.2"/>
    <row r="1862" s="20" customFormat="1" x14ac:dyDescent="0.2"/>
    <row r="1863" s="20" customFormat="1" x14ac:dyDescent="0.2"/>
    <row r="1864" s="20" customFormat="1" x14ac:dyDescent="0.2"/>
    <row r="1865" s="20" customFormat="1" x14ac:dyDescent="0.2"/>
    <row r="1866" s="20" customFormat="1" x14ac:dyDescent="0.2"/>
    <row r="1867" s="20" customFormat="1" x14ac:dyDescent="0.2"/>
    <row r="1868" s="20" customFormat="1" x14ac:dyDescent="0.2"/>
    <row r="1869" s="20" customFormat="1" x14ac:dyDescent="0.2"/>
    <row r="1870" s="20" customFormat="1" x14ac:dyDescent="0.2"/>
    <row r="1871" s="20" customFormat="1" x14ac:dyDescent="0.2"/>
    <row r="1872" s="20" customFormat="1" x14ac:dyDescent="0.2"/>
    <row r="1873" s="20" customFormat="1" x14ac:dyDescent="0.2"/>
    <row r="1874" s="20" customFormat="1" x14ac:dyDescent="0.2"/>
    <row r="1875" s="20" customFormat="1" x14ac:dyDescent="0.2"/>
    <row r="1876" s="20" customFormat="1" x14ac:dyDescent="0.2"/>
    <row r="1877" s="20" customFormat="1" x14ac:dyDescent="0.2"/>
    <row r="1878" s="20" customFormat="1" x14ac:dyDescent="0.2"/>
    <row r="1879" s="20" customFormat="1" x14ac:dyDescent="0.2"/>
    <row r="1880" s="20" customFormat="1" x14ac:dyDescent="0.2"/>
    <row r="1881" s="20" customFormat="1" x14ac:dyDescent="0.2"/>
    <row r="1882" s="20" customFormat="1" x14ac:dyDescent="0.2"/>
    <row r="1883" s="20" customFormat="1" x14ac:dyDescent="0.2"/>
    <row r="1884" s="20" customFormat="1" x14ac:dyDescent="0.2"/>
    <row r="1885" s="20" customFormat="1" x14ac:dyDescent="0.2"/>
    <row r="1886" s="20" customFormat="1" x14ac:dyDescent="0.2"/>
    <row r="1887" s="20" customFormat="1" x14ac:dyDescent="0.2"/>
    <row r="1888" s="20" customFormat="1" x14ac:dyDescent="0.2"/>
    <row r="1889" s="20" customFormat="1" x14ac:dyDescent="0.2"/>
    <row r="1890" s="20" customFormat="1" x14ac:dyDescent="0.2"/>
    <row r="1891" s="20" customFormat="1" x14ac:dyDescent="0.2"/>
    <row r="1892" s="20" customFormat="1" x14ac:dyDescent="0.2"/>
    <row r="1893" s="20" customFormat="1" x14ac:dyDescent="0.2"/>
    <row r="1894" s="20" customFormat="1" x14ac:dyDescent="0.2"/>
    <row r="1895" s="20" customFormat="1" x14ac:dyDescent="0.2"/>
    <row r="1896" s="20" customFormat="1" x14ac:dyDescent="0.2"/>
    <row r="1897" s="20" customFormat="1" x14ac:dyDescent="0.2"/>
    <row r="1898" s="20" customFormat="1" x14ac:dyDescent="0.2"/>
    <row r="1899" s="20" customFormat="1" x14ac:dyDescent="0.2"/>
    <row r="1900" s="20" customFormat="1" x14ac:dyDescent="0.2"/>
    <row r="1901" s="20" customFormat="1" x14ac:dyDescent="0.2"/>
    <row r="1902" s="20" customFormat="1" x14ac:dyDescent="0.2"/>
    <row r="1903" s="20" customFormat="1" x14ac:dyDescent="0.2"/>
    <row r="1904" s="20" customFormat="1" x14ac:dyDescent="0.2"/>
    <row r="1905" s="20" customFormat="1" x14ac:dyDescent="0.2"/>
    <row r="1906" s="20" customFormat="1" x14ac:dyDescent="0.2"/>
    <row r="1907" s="20" customFormat="1" x14ac:dyDescent="0.2"/>
    <row r="1908" s="20" customFormat="1" x14ac:dyDescent="0.2"/>
    <row r="1909" s="20" customFormat="1" x14ac:dyDescent="0.2"/>
    <row r="1910" s="20" customFormat="1" x14ac:dyDescent="0.2"/>
    <row r="1911" s="20" customFormat="1" x14ac:dyDescent="0.2"/>
    <row r="1912" s="20" customFormat="1" x14ac:dyDescent="0.2"/>
    <row r="1913" s="20" customFormat="1" x14ac:dyDescent="0.2"/>
    <row r="1914" s="20" customFormat="1" x14ac:dyDescent="0.2"/>
    <row r="1915" s="20" customFormat="1" x14ac:dyDescent="0.2"/>
    <row r="1916" s="20" customFormat="1" x14ac:dyDescent="0.2"/>
    <row r="1917" s="20" customFormat="1" x14ac:dyDescent="0.2"/>
    <row r="1918" s="20" customFormat="1" x14ac:dyDescent="0.2"/>
    <row r="1919" s="20" customFormat="1" x14ac:dyDescent="0.2"/>
    <row r="1920" s="20" customFormat="1" x14ac:dyDescent="0.2"/>
    <row r="1921" s="20" customFormat="1" x14ac:dyDescent="0.2"/>
    <row r="1922" s="20" customFormat="1" x14ac:dyDescent="0.2"/>
    <row r="1923" s="20" customFormat="1" x14ac:dyDescent="0.2"/>
    <row r="1924" s="20" customFormat="1" x14ac:dyDescent="0.2"/>
    <row r="1925" s="20" customFormat="1" x14ac:dyDescent="0.2"/>
    <row r="1926" s="20" customFormat="1" x14ac:dyDescent="0.2"/>
    <row r="1927" s="20" customFormat="1" x14ac:dyDescent="0.2"/>
    <row r="1928" s="20" customFormat="1" x14ac:dyDescent="0.2"/>
    <row r="1929" s="20" customFormat="1" x14ac:dyDescent="0.2"/>
    <row r="1930" s="20" customFormat="1" x14ac:dyDescent="0.2"/>
    <row r="1931" s="20" customFormat="1" x14ac:dyDescent="0.2"/>
    <row r="1932" s="20" customFormat="1" x14ac:dyDescent="0.2"/>
    <row r="1933" s="20" customFormat="1" x14ac:dyDescent="0.2"/>
    <row r="1934" s="20" customFormat="1" x14ac:dyDescent="0.2"/>
    <row r="1935" s="20" customFormat="1" x14ac:dyDescent="0.2"/>
    <row r="1936" s="20" customFormat="1" x14ac:dyDescent="0.2"/>
    <row r="1937" s="20" customFormat="1" x14ac:dyDescent="0.2"/>
    <row r="1938" s="20" customFormat="1" x14ac:dyDescent="0.2"/>
    <row r="1939" s="20" customFormat="1" x14ac:dyDescent="0.2"/>
    <row r="1940" s="20" customFormat="1" x14ac:dyDescent="0.2"/>
    <row r="1941" s="20" customFormat="1" x14ac:dyDescent="0.2"/>
    <row r="1942" s="20" customFormat="1" x14ac:dyDescent="0.2"/>
    <row r="1943" s="20" customFormat="1" x14ac:dyDescent="0.2"/>
    <row r="1944" s="20" customFormat="1" x14ac:dyDescent="0.2"/>
    <row r="1945" s="20" customFormat="1" x14ac:dyDescent="0.2"/>
    <row r="1946" s="20" customFormat="1" x14ac:dyDescent="0.2"/>
    <row r="1947" s="20" customFormat="1" x14ac:dyDescent="0.2"/>
    <row r="1948" s="20" customFormat="1" x14ac:dyDescent="0.2"/>
    <row r="1949" s="20" customFormat="1" x14ac:dyDescent="0.2"/>
    <row r="1950" s="20" customFormat="1" x14ac:dyDescent="0.2"/>
    <row r="1951" s="20" customFormat="1" x14ac:dyDescent="0.2"/>
    <row r="1952" s="20" customFormat="1" x14ac:dyDescent="0.2"/>
    <row r="1953" s="20" customFormat="1" x14ac:dyDescent="0.2"/>
    <row r="1954" s="20" customFormat="1" x14ac:dyDescent="0.2"/>
    <row r="1955" s="20" customFormat="1" x14ac:dyDescent="0.2"/>
    <row r="1956" s="20" customFormat="1" x14ac:dyDescent="0.2"/>
    <row r="1957" s="20" customFormat="1" x14ac:dyDescent="0.2"/>
    <row r="1958" s="20" customFormat="1" x14ac:dyDescent="0.2"/>
    <row r="1959" s="20" customFormat="1" x14ac:dyDescent="0.2"/>
    <row r="1960" s="20" customFormat="1" x14ac:dyDescent="0.2"/>
    <row r="1961" s="20" customFormat="1" x14ac:dyDescent="0.2"/>
    <row r="1962" s="20" customFormat="1" x14ac:dyDescent="0.2"/>
    <row r="1963" s="20" customFormat="1" x14ac:dyDescent="0.2"/>
    <row r="1964" s="20" customFormat="1" x14ac:dyDescent="0.2"/>
    <row r="1965" s="20" customFormat="1" x14ac:dyDescent="0.2"/>
    <row r="1966" s="20" customFormat="1" x14ac:dyDescent="0.2"/>
    <row r="1967" s="20" customFormat="1" x14ac:dyDescent="0.2"/>
    <row r="1968" s="20" customFormat="1" x14ac:dyDescent="0.2"/>
    <row r="1969" s="20" customFormat="1" x14ac:dyDescent="0.2"/>
    <row r="1970" s="20" customFormat="1" x14ac:dyDescent="0.2"/>
    <row r="1971" s="20" customFormat="1" x14ac:dyDescent="0.2"/>
    <row r="1972" s="20" customFormat="1" x14ac:dyDescent="0.2"/>
    <row r="1973" s="20" customFormat="1" x14ac:dyDescent="0.2"/>
    <row r="1974" s="20" customFormat="1" x14ac:dyDescent="0.2"/>
    <row r="1975" s="20" customFormat="1" x14ac:dyDescent="0.2"/>
    <row r="1976" s="20" customFormat="1" x14ac:dyDescent="0.2"/>
    <row r="1977" s="20" customFormat="1" x14ac:dyDescent="0.2"/>
    <row r="1978" s="20" customFormat="1" x14ac:dyDescent="0.2"/>
    <row r="1979" s="20" customFormat="1" x14ac:dyDescent="0.2"/>
    <row r="1980" s="20" customFormat="1" x14ac:dyDescent="0.2"/>
    <row r="1981" s="20" customFormat="1" x14ac:dyDescent="0.2"/>
    <row r="1982" s="20" customFormat="1" x14ac:dyDescent="0.2"/>
    <row r="1983" s="20" customFormat="1" x14ac:dyDescent="0.2"/>
    <row r="1984" s="20" customFormat="1" x14ac:dyDescent="0.2"/>
    <row r="1985" s="20" customFormat="1" x14ac:dyDescent="0.2"/>
    <row r="1986" s="20" customFormat="1" x14ac:dyDescent="0.2"/>
    <row r="1987" s="20" customFormat="1" x14ac:dyDescent="0.2"/>
    <row r="1988" s="20" customFormat="1" x14ac:dyDescent="0.2"/>
    <row r="1989" s="20" customFormat="1" x14ac:dyDescent="0.2"/>
    <row r="1990" s="20" customFormat="1" x14ac:dyDescent="0.2"/>
    <row r="1991" s="20" customFormat="1" x14ac:dyDescent="0.2"/>
    <row r="1992" s="20" customFormat="1" x14ac:dyDescent="0.2"/>
    <row r="1993" s="20" customFormat="1" x14ac:dyDescent="0.2"/>
    <row r="1994" s="20" customFormat="1" x14ac:dyDescent="0.2"/>
    <row r="1995" s="20" customFormat="1" x14ac:dyDescent="0.2"/>
    <row r="1996" s="20" customFormat="1" x14ac:dyDescent="0.2"/>
    <row r="1997" s="20" customFormat="1" x14ac:dyDescent="0.2"/>
    <row r="1998" s="20" customFormat="1" x14ac:dyDescent="0.2"/>
    <row r="1999" s="20" customFormat="1" x14ac:dyDescent="0.2"/>
    <row r="2000" s="20" customFormat="1" x14ac:dyDescent="0.2"/>
    <row r="2001" s="20" customFormat="1" x14ac:dyDescent="0.2"/>
    <row r="2002" s="20" customFormat="1" x14ac:dyDescent="0.2"/>
    <row r="2003" s="20" customFormat="1" x14ac:dyDescent="0.2"/>
    <row r="2004" s="20" customFormat="1" x14ac:dyDescent="0.2"/>
    <row r="2005" s="20" customFormat="1" x14ac:dyDescent="0.2"/>
    <row r="2006" s="20" customFormat="1" x14ac:dyDescent="0.2"/>
    <row r="2007" s="20" customFormat="1" x14ac:dyDescent="0.2"/>
    <row r="2008" s="20" customFormat="1" x14ac:dyDescent="0.2"/>
    <row r="2009" s="20" customFormat="1" x14ac:dyDescent="0.2"/>
    <row r="2010" s="20" customFormat="1" x14ac:dyDescent="0.2"/>
    <row r="2011" s="20" customFormat="1" x14ac:dyDescent="0.2"/>
    <row r="2012" s="20" customFormat="1" x14ac:dyDescent="0.2"/>
    <row r="2013" s="20" customFormat="1" x14ac:dyDescent="0.2"/>
    <row r="2014" s="20" customFormat="1" x14ac:dyDescent="0.2"/>
    <row r="2015" s="20" customFormat="1" x14ac:dyDescent="0.2"/>
    <row r="2016" s="20" customFormat="1" x14ac:dyDescent="0.2"/>
    <row r="2017" s="20" customFormat="1" x14ac:dyDescent="0.2"/>
    <row r="2018" s="20" customFormat="1" x14ac:dyDescent="0.2"/>
    <row r="2019" s="20" customFormat="1" x14ac:dyDescent="0.2"/>
    <row r="2020" s="20" customFormat="1" x14ac:dyDescent="0.2"/>
    <row r="2021" s="20" customFormat="1" x14ac:dyDescent="0.2"/>
    <row r="2022" s="20" customFormat="1" x14ac:dyDescent="0.2"/>
    <row r="2023" s="20" customFormat="1" x14ac:dyDescent="0.2"/>
    <row r="2024" s="20" customFormat="1" x14ac:dyDescent="0.2"/>
    <row r="2025" s="20" customFormat="1" x14ac:dyDescent="0.2"/>
    <row r="2026" s="20" customFormat="1" x14ac:dyDescent="0.2"/>
    <row r="2027" s="20" customFormat="1" x14ac:dyDescent="0.2"/>
    <row r="2028" s="20" customFormat="1" x14ac:dyDescent="0.2"/>
    <row r="2029" s="20" customFormat="1" x14ac:dyDescent="0.2"/>
    <row r="2030" s="20" customFormat="1" x14ac:dyDescent="0.2"/>
    <row r="2031" s="20" customFormat="1" x14ac:dyDescent="0.2"/>
    <row r="2032" s="20" customFormat="1" x14ac:dyDescent="0.2"/>
    <row r="2033" s="20" customFormat="1" x14ac:dyDescent="0.2"/>
    <row r="2034" s="20" customFormat="1" x14ac:dyDescent="0.2"/>
    <row r="2035" s="20" customFormat="1" x14ac:dyDescent="0.2"/>
    <row r="2036" s="20" customFormat="1" x14ac:dyDescent="0.2"/>
    <row r="2037" s="20" customFormat="1" x14ac:dyDescent="0.2"/>
    <row r="2038" s="20" customFormat="1" x14ac:dyDescent="0.2"/>
    <row r="2039" s="20" customFormat="1" x14ac:dyDescent="0.2"/>
    <row r="2040" s="20" customFormat="1" x14ac:dyDescent="0.2"/>
    <row r="2041" s="20" customFormat="1" x14ac:dyDescent="0.2"/>
    <row r="2042" s="20" customFormat="1" x14ac:dyDescent="0.2"/>
    <row r="2043" s="20" customFormat="1" x14ac:dyDescent="0.2"/>
    <row r="2044" s="20" customFormat="1" x14ac:dyDescent="0.2"/>
    <row r="2045" s="20" customFormat="1" x14ac:dyDescent="0.2"/>
    <row r="2046" s="20" customFormat="1" x14ac:dyDescent="0.2"/>
    <row r="2047" s="20" customFormat="1" x14ac:dyDescent="0.2"/>
    <row r="2048" s="20" customFormat="1" x14ac:dyDescent="0.2"/>
    <row r="2049" s="20" customFormat="1" x14ac:dyDescent="0.2"/>
    <row r="2050" s="20" customFormat="1" x14ac:dyDescent="0.2"/>
    <row r="2051" s="20" customFormat="1" x14ac:dyDescent="0.2"/>
    <row r="2052" s="20" customFormat="1" x14ac:dyDescent="0.2"/>
    <row r="2053" s="20" customFormat="1" x14ac:dyDescent="0.2"/>
    <row r="2054" s="20" customFormat="1" x14ac:dyDescent="0.2"/>
    <row r="2055" s="20" customFormat="1" x14ac:dyDescent="0.2"/>
    <row r="2056" s="20" customFormat="1" x14ac:dyDescent="0.2"/>
    <row r="2057" s="20" customFormat="1" x14ac:dyDescent="0.2"/>
    <row r="2058" s="20" customFormat="1" x14ac:dyDescent="0.2"/>
    <row r="2059" s="20" customFormat="1" x14ac:dyDescent="0.2"/>
    <row r="2060" s="20" customFormat="1" x14ac:dyDescent="0.2"/>
    <row r="2061" s="20" customFormat="1" x14ac:dyDescent="0.2"/>
    <row r="2062" s="20" customFormat="1" x14ac:dyDescent="0.2"/>
    <row r="2063" s="20" customFormat="1" x14ac:dyDescent="0.2"/>
    <row r="2064" s="20" customFormat="1" x14ac:dyDescent="0.2"/>
    <row r="2065" s="20" customFormat="1" x14ac:dyDescent="0.2"/>
    <row r="2066" s="20" customFormat="1" x14ac:dyDescent="0.2"/>
    <row r="2067" s="20" customFormat="1" x14ac:dyDescent="0.2"/>
    <row r="2068" s="20" customFormat="1" x14ac:dyDescent="0.2"/>
    <row r="2069" s="20" customFormat="1" x14ac:dyDescent="0.2"/>
    <row r="2070" s="20" customFormat="1" x14ac:dyDescent="0.2"/>
    <row r="2071" s="20" customFormat="1" x14ac:dyDescent="0.2"/>
    <row r="2072" s="20" customFormat="1" x14ac:dyDescent="0.2"/>
    <row r="2073" s="20" customFormat="1" x14ac:dyDescent="0.2"/>
    <row r="2074" s="20" customFormat="1" x14ac:dyDescent="0.2"/>
    <row r="2075" s="20" customFormat="1" x14ac:dyDescent="0.2"/>
    <row r="2076" s="20" customFormat="1" x14ac:dyDescent="0.2"/>
    <row r="2077" s="20" customFormat="1" x14ac:dyDescent="0.2"/>
    <row r="2078" s="20" customFormat="1" x14ac:dyDescent="0.2"/>
    <row r="2079" s="20" customFormat="1" x14ac:dyDescent="0.2"/>
    <row r="2080" s="20" customFormat="1" x14ac:dyDescent="0.2"/>
    <row r="2081" s="20" customFormat="1" x14ac:dyDescent="0.2"/>
    <row r="2082" s="20" customFormat="1" x14ac:dyDescent="0.2"/>
    <row r="2083" s="20" customFormat="1" x14ac:dyDescent="0.2"/>
    <row r="2084" s="20" customFormat="1" x14ac:dyDescent="0.2"/>
    <row r="2085" s="20" customFormat="1" x14ac:dyDescent="0.2"/>
    <row r="2086" s="20" customFormat="1" x14ac:dyDescent="0.2"/>
    <row r="2087" s="20" customFormat="1" x14ac:dyDescent="0.2"/>
    <row r="2088" s="20" customFormat="1" x14ac:dyDescent="0.2"/>
    <row r="2089" s="20" customFormat="1" x14ac:dyDescent="0.2"/>
    <row r="2090" s="20" customFormat="1" x14ac:dyDescent="0.2"/>
    <row r="2091" s="20" customFormat="1" x14ac:dyDescent="0.2"/>
    <row r="2092" s="20" customFormat="1" x14ac:dyDescent="0.2"/>
    <row r="2093" s="20" customFormat="1" x14ac:dyDescent="0.2"/>
    <row r="2094" s="20" customFormat="1" x14ac:dyDescent="0.2"/>
    <row r="2095" s="20" customFormat="1" x14ac:dyDescent="0.2"/>
    <row r="2096" s="20" customFormat="1" x14ac:dyDescent="0.2"/>
    <row r="2097" s="20" customFormat="1" x14ac:dyDescent="0.2"/>
    <row r="2098" s="20" customFormat="1" x14ac:dyDescent="0.2"/>
    <row r="2099" s="20" customFormat="1" x14ac:dyDescent="0.2"/>
    <row r="2100" s="20" customFormat="1" x14ac:dyDescent="0.2"/>
    <row r="2101" s="20" customFormat="1" x14ac:dyDescent="0.2"/>
    <row r="2102" s="20" customFormat="1" x14ac:dyDescent="0.2"/>
    <row r="2103" s="20" customFormat="1" x14ac:dyDescent="0.2"/>
    <row r="2104" s="20" customFormat="1" x14ac:dyDescent="0.2"/>
    <row r="2105" s="20" customFormat="1" x14ac:dyDescent="0.2"/>
    <row r="2106" s="20" customFormat="1" x14ac:dyDescent="0.2"/>
    <row r="2107" s="20" customFormat="1" x14ac:dyDescent="0.2"/>
    <row r="2108" s="20" customFormat="1" x14ac:dyDescent="0.2"/>
    <row r="2109" s="20" customFormat="1" x14ac:dyDescent="0.2"/>
    <row r="2110" s="20" customFormat="1" x14ac:dyDescent="0.2"/>
    <row r="2111" s="20" customFormat="1" x14ac:dyDescent="0.2"/>
    <row r="2112" s="20" customFormat="1" x14ac:dyDescent="0.2"/>
    <row r="2113" s="20" customFormat="1" x14ac:dyDescent="0.2"/>
    <row r="2114" s="20" customFormat="1" x14ac:dyDescent="0.2"/>
    <row r="2115" s="20" customFormat="1" x14ac:dyDescent="0.2"/>
    <row r="2116" s="20" customFormat="1" x14ac:dyDescent="0.2"/>
    <row r="2117" s="20" customFormat="1" x14ac:dyDescent="0.2"/>
    <row r="2118" s="20" customFormat="1" x14ac:dyDescent="0.2"/>
    <row r="2119" s="20" customFormat="1" x14ac:dyDescent="0.2"/>
    <row r="2120" s="20" customFormat="1" x14ac:dyDescent="0.2"/>
    <row r="2121" s="20" customFormat="1" x14ac:dyDescent="0.2"/>
    <row r="2122" s="20" customFormat="1" x14ac:dyDescent="0.2"/>
    <row r="2123" s="20" customFormat="1" x14ac:dyDescent="0.2"/>
    <row r="2124" s="20" customFormat="1" x14ac:dyDescent="0.2"/>
    <row r="2125" s="20" customFormat="1" x14ac:dyDescent="0.2"/>
    <row r="2126" s="20" customFormat="1" x14ac:dyDescent="0.2"/>
    <row r="2127" s="20" customFormat="1" x14ac:dyDescent="0.2"/>
    <row r="2128" s="20" customFormat="1" x14ac:dyDescent="0.2"/>
    <row r="2129" s="20" customFormat="1" x14ac:dyDescent="0.2"/>
    <row r="2130" s="20" customFormat="1" x14ac:dyDescent="0.2"/>
    <row r="2131" s="20" customFormat="1" x14ac:dyDescent="0.2"/>
    <row r="2132" s="20" customFormat="1" x14ac:dyDescent="0.2"/>
    <row r="2133" s="20" customFormat="1" x14ac:dyDescent="0.2"/>
    <row r="2134" s="20" customFormat="1" x14ac:dyDescent="0.2"/>
    <row r="2135" s="20" customFormat="1" x14ac:dyDescent="0.2"/>
    <row r="2136" s="20" customFormat="1" x14ac:dyDescent="0.2"/>
    <row r="2137" s="20" customFormat="1" x14ac:dyDescent="0.2"/>
    <row r="2138" s="20" customFormat="1" x14ac:dyDescent="0.2"/>
    <row r="2139" s="20" customFormat="1" x14ac:dyDescent="0.2"/>
    <row r="2140" s="20" customFormat="1" x14ac:dyDescent="0.2"/>
    <row r="2141" s="20" customFormat="1" x14ac:dyDescent="0.2"/>
    <row r="2142" s="20" customFormat="1" x14ac:dyDescent="0.2"/>
    <row r="2143" s="20" customFormat="1" x14ac:dyDescent="0.2"/>
    <row r="2144" s="20" customFormat="1" x14ac:dyDescent="0.2"/>
    <row r="2145" s="20" customFormat="1" x14ac:dyDescent="0.2"/>
    <row r="2146" s="20" customFormat="1" x14ac:dyDescent="0.2"/>
    <row r="2147" s="20" customFormat="1" x14ac:dyDescent="0.2"/>
    <row r="2148" s="20" customFormat="1" x14ac:dyDescent="0.2"/>
    <row r="2149" s="20" customFormat="1" x14ac:dyDescent="0.2"/>
    <row r="2150" s="20" customFormat="1" x14ac:dyDescent="0.2"/>
    <row r="2151" s="20" customFormat="1" x14ac:dyDescent="0.2"/>
    <row r="2152" s="20" customFormat="1" x14ac:dyDescent="0.2"/>
    <row r="2153" s="20" customFormat="1" x14ac:dyDescent="0.2"/>
    <row r="2154" s="20" customFormat="1" x14ac:dyDescent="0.2"/>
    <row r="2155" s="20" customFormat="1" x14ac:dyDescent="0.2"/>
    <row r="2156" s="20" customFormat="1" x14ac:dyDescent="0.2"/>
    <row r="2157" s="20" customFormat="1" x14ac:dyDescent="0.2"/>
    <row r="2158" s="20" customFormat="1" x14ac:dyDescent="0.2"/>
    <row r="2159" s="20" customFormat="1" x14ac:dyDescent="0.2"/>
    <row r="2160" s="20" customFormat="1" x14ac:dyDescent="0.2"/>
    <row r="2161" s="20" customFormat="1" x14ac:dyDescent="0.2"/>
    <row r="2162" s="20" customFormat="1" x14ac:dyDescent="0.2"/>
    <row r="2163" s="20" customFormat="1" x14ac:dyDescent="0.2"/>
    <row r="2164" s="20" customFormat="1" x14ac:dyDescent="0.2"/>
    <row r="2165" s="20" customFormat="1" x14ac:dyDescent="0.2"/>
    <row r="2166" s="20" customFormat="1" x14ac:dyDescent="0.2"/>
    <row r="2167" s="20" customFormat="1" x14ac:dyDescent="0.2"/>
    <row r="2168" s="20" customFormat="1" x14ac:dyDescent="0.2"/>
    <row r="2169" s="20" customFormat="1" x14ac:dyDescent="0.2"/>
    <row r="2170" s="20" customFormat="1" x14ac:dyDescent="0.2"/>
    <row r="2171" s="20" customFormat="1" x14ac:dyDescent="0.2"/>
    <row r="2172" s="20" customFormat="1" x14ac:dyDescent="0.2"/>
    <row r="2173" s="20" customFormat="1" x14ac:dyDescent="0.2"/>
    <row r="2174" s="20" customFormat="1" x14ac:dyDescent="0.2"/>
    <row r="2175" s="20" customFormat="1" x14ac:dyDescent="0.2"/>
    <row r="2176" s="20" customFormat="1" x14ac:dyDescent="0.2"/>
    <row r="2177" s="20" customFormat="1" x14ac:dyDescent="0.2"/>
    <row r="2178" s="20" customFormat="1" x14ac:dyDescent="0.2"/>
    <row r="2179" s="20" customFormat="1" x14ac:dyDescent="0.2"/>
    <row r="2180" s="20" customFormat="1" x14ac:dyDescent="0.2"/>
    <row r="2181" s="20" customFormat="1" x14ac:dyDescent="0.2"/>
    <row r="2182" s="20" customFormat="1" x14ac:dyDescent="0.2"/>
    <row r="2183" s="20" customFormat="1" x14ac:dyDescent="0.2"/>
    <row r="2184" s="20" customFormat="1" x14ac:dyDescent="0.2"/>
    <row r="2185" s="20" customFormat="1" x14ac:dyDescent="0.2"/>
    <row r="2186" s="20" customFormat="1" x14ac:dyDescent="0.2"/>
    <row r="2187" s="20" customFormat="1" x14ac:dyDescent="0.2"/>
    <row r="2188" s="20" customFormat="1" x14ac:dyDescent="0.2"/>
    <row r="2189" s="20" customFormat="1" x14ac:dyDescent="0.2"/>
    <row r="2190" s="20" customFormat="1" x14ac:dyDescent="0.2"/>
    <row r="2191" s="20" customFormat="1" x14ac:dyDescent="0.2"/>
    <row r="2192" s="20" customFormat="1" x14ac:dyDescent="0.2"/>
    <row r="2193" s="20" customFormat="1" x14ac:dyDescent="0.2"/>
    <row r="2194" s="20" customFormat="1" x14ac:dyDescent="0.2"/>
    <row r="2195" s="20" customFormat="1" x14ac:dyDescent="0.2"/>
    <row r="2196" s="20" customFormat="1" x14ac:dyDescent="0.2"/>
    <row r="2197" s="20" customFormat="1" x14ac:dyDescent="0.2"/>
    <row r="2198" s="20" customFormat="1" x14ac:dyDescent="0.2"/>
    <row r="2199" s="20" customFormat="1" x14ac:dyDescent="0.2"/>
    <row r="2200" s="20" customFormat="1" x14ac:dyDescent="0.2"/>
    <row r="2201" s="20" customFormat="1" x14ac:dyDescent="0.2"/>
    <row r="2202" s="20" customFormat="1" x14ac:dyDescent="0.2"/>
    <row r="2203" s="20" customFormat="1" x14ac:dyDescent="0.2"/>
    <row r="2204" s="20" customFormat="1" x14ac:dyDescent="0.2"/>
    <row r="2205" s="20" customFormat="1" x14ac:dyDescent="0.2"/>
    <row r="2206" s="20" customFormat="1" x14ac:dyDescent="0.2"/>
    <row r="2207" s="20" customFormat="1" x14ac:dyDescent="0.2"/>
    <row r="2208" s="20" customFormat="1" x14ac:dyDescent="0.2"/>
    <row r="2209" s="20" customFormat="1" x14ac:dyDescent="0.2"/>
    <row r="2210" s="20" customFormat="1" x14ac:dyDescent="0.2"/>
    <row r="2211" s="20" customFormat="1" x14ac:dyDescent="0.2"/>
    <row r="2212" s="20" customFormat="1" x14ac:dyDescent="0.2"/>
    <row r="2213" s="20" customFormat="1" x14ac:dyDescent="0.2"/>
    <row r="2214" s="20" customFormat="1" x14ac:dyDescent="0.2"/>
    <row r="2215" s="20" customFormat="1" x14ac:dyDescent="0.2"/>
    <row r="2216" s="20" customFormat="1" x14ac:dyDescent="0.2"/>
    <row r="2217" s="20" customFormat="1" x14ac:dyDescent="0.2"/>
    <row r="2218" s="20" customFormat="1" x14ac:dyDescent="0.2"/>
    <row r="2219" s="20" customFormat="1" x14ac:dyDescent="0.2"/>
    <row r="2220" s="20" customFormat="1" x14ac:dyDescent="0.2"/>
    <row r="2221" s="20" customFormat="1" x14ac:dyDescent="0.2"/>
    <row r="2222" s="20" customFormat="1" x14ac:dyDescent="0.2"/>
    <row r="2223" s="20" customFormat="1" x14ac:dyDescent="0.2"/>
    <row r="2224" s="20" customFormat="1" x14ac:dyDescent="0.2"/>
    <row r="2225" s="20" customFormat="1" x14ac:dyDescent="0.2"/>
    <row r="2226" s="20" customFormat="1" x14ac:dyDescent="0.2"/>
    <row r="2227" s="20" customFormat="1" x14ac:dyDescent="0.2"/>
    <row r="2228" s="20" customFormat="1" x14ac:dyDescent="0.2"/>
    <row r="2229" s="20" customFormat="1" x14ac:dyDescent="0.2"/>
    <row r="2230" s="20" customFormat="1" x14ac:dyDescent="0.2"/>
    <row r="2231" s="20" customFormat="1" x14ac:dyDescent="0.2"/>
    <row r="2232" s="20" customFormat="1" x14ac:dyDescent="0.2"/>
    <row r="2233" s="20" customFormat="1" x14ac:dyDescent="0.2"/>
    <row r="2234" s="20" customFormat="1" x14ac:dyDescent="0.2"/>
    <row r="2235" s="20" customFormat="1" x14ac:dyDescent="0.2"/>
    <row r="2236" s="20" customFormat="1" x14ac:dyDescent="0.2"/>
    <row r="2237" s="20" customFormat="1" x14ac:dyDescent="0.2"/>
    <row r="2238" s="20" customFormat="1" x14ac:dyDescent="0.2"/>
    <row r="2239" s="20" customFormat="1" x14ac:dyDescent="0.2"/>
    <row r="2240" s="20" customFormat="1" x14ac:dyDescent="0.2"/>
    <row r="2241" s="20" customFormat="1" x14ac:dyDescent="0.2"/>
    <row r="2242" s="20" customFormat="1" x14ac:dyDescent="0.2"/>
    <row r="2243" s="20" customFormat="1" x14ac:dyDescent="0.2"/>
    <row r="2244" s="20" customFormat="1" x14ac:dyDescent="0.2"/>
    <row r="2245" s="20" customFormat="1" x14ac:dyDescent="0.2"/>
    <row r="2246" s="20" customFormat="1" x14ac:dyDescent="0.2"/>
    <row r="2247" s="20" customFormat="1" x14ac:dyDescent="0.2"/>
    <row r="2248" s="20" customFormat="1" x14ac:dyDescent="0.2"/>
    <row r="2249" s="20" customFormat="1" x14ac:dyDescent="0.2"/>
    <row r="2250" s="20" customFormat="1" x14ac:dyDescent="0.2"/>
    <row r="2251" s="20" customFormat="1" x14ac:dyDescent="0.2"/>
    <row r="2252" s="20" customFormat="1" x14ac:dyDescent="0.2"/>
    <row r="2253" s="20" customFormat="1" x14ac:dyDescent="0.2"/>
    <row r="2254" s="20" customFormat="1" x14ac:dyDescent="0.2"/>
    <row r="2255" s="20" customFormat="1" x14ac:dyDescent="0.2"/>
    <row r="2256" s="20" customFormat="1" x14ac:dyDescent="0.2"/>
    <row r="2257" s="20" customFormat="1" x14ac:dyDescent="0.2"/>
    <row r="2258" s="20" customFormat="1" x14ac:dyDescent="0.2"/>
    <row r="2259" s="20" customFormat="1" x14ac:dyDescent="0.2"/>
    <row r="2260" s="20" customFormat="1" x14ac:dyDescent="0.2"/>
    <row r="2261" s="20" customFormat="1" x14ac:dyDescent="0.2"/>
    <row r="2262" s="20" customFormat="1" x14ac:dyDescent="0.2"/>
    <row r="2263" s="20" customFormat="1" x14ac:dyDescent="0.2"/>
    <row r="2264" s="20" customFormat="1" x14ac:dyDescent="0.2"/>
    <row r="2265" s="20" customFormat="1" x14ac:dyDescent="0.2"/>
    <row r="2266" s="20" customFormat="1" x14ac:dyDescent="0.2"/>
    <row r="2267" s="20" customFormat="1" x14ac:dyDescent="0.2"/>
    <row r="2268" s="20" customFormat="1" x14ac:dyDescent="0.2"/>
    <row r="2269" s="20" customFormat="1" x14ac:dyDescent="0.2"/>
    <row r="2270" s="20" customFormat="1" x14ac:dyDescent="0.2"/>
    <row r="2271" s="20" customFormat="1" x14ac:dyDescent="0.2"/>
    <row r="2272" s="20" customFormat="1" x14ac:dyDescent="0.2"/>
    <row r="2273" s="20" customFormat="1" x14ac:dyDescent="0.2"/>
    <row r="2274" s="20" customFormat="1" x14ac:dyDescent="0.2"/>
    <row r="2275" s="20" customFormat="1" x14ac:dyDescent="0.2"/>
    <row r="2276" s="20" customFormat="1" x14ac:dyDescent="0.2"/>
    <row r="2277" s="20" customFormat="1" x14ac:dyDescent="0.2"/>
    <row r="2278" s="20" customFormat="1" x14ac:dyDescent="0.2"/>
    <row r="2279" s="20" customFormat="1" x14ac:dyDescent="0.2"/>
    <row r="2280" s="20" customFormat="1" x14ac:dyDescent="0.2"/>
    <row r="2281" s="20" customFormat="1" x14ac:dyDescent="0.2"/>
    <row r="2282" s="20" customFormat="1" x14ac:dyDescent="0.2"/>
    <row r="2283" s="20" customFormat="1" x14ac:dyDescent="0.2"/>
    <row r="2284" s="20" customFormat="1" x14ac:dyDescent="0.2"/>
    <row r="2285" s="20" customFormat="1" x14ac:dyDescent="0.2"/>
    <row r="2286" s="20" customFormat="1" x14ac:dyDescent="0.2"/>
    <row r="2287" s="20" customFormat="1" x14ac:dyDescent="0.2"/>
    <row r="2288" s="20" customFormat="1" x14ac:dyDescent="0.2"/>
    <row r="2289" s="20" customFormat="1" x14ac:dyDescent="0.2"/>
    <row r="2290" s="20" customFormat="1" x14ac:dyDescent="0.2"/>
    <row r="2291" s="20" customFormat="1" x14ac:dyDescent="0.2"/>
    <row r="2292" s="20" customFormat="1" x14ac:dyDescent="0.2"/>
    <row r="2293" s="20" customFormat="1" x14ac:dyDescent="0.2"/>
    <row r="2294" s="20" customFormat="1" x14ac:dyDescent="0.2"/>
    <row r="2295" s="20" customFormat="1" x14ac:dyDescent="0.2"/>
    <row r="2296" s="20" customFormat="1" x14ac:dyDescent="0.2"/>
    <row r="2297" s="20" customFormat="1" x14ac:dyDescent="0.2"/>
    <row r="2298" s="20" customFormat="1" x14ac:dyDescent="0.2"/>
    <row r="2299" s="20" customFormat="1" x14ac:dyDescent="0.2"/>
    <row r="2300" s="20" customFormat="1" x14ac:dyDescent="0.2"/>
    <row r="2301" s="20" customFormat="1" x14ac:dyDescent="0.2"/>
    <row r="2302" s="20" customFormat="1" x14ac:dyDescent="0.2"/>
    <row r="2303" s="20" customFormat="1" x14ac:dyDescent="0.2"/>
    <row r="2304" s="20" customFormat="1" x14ac:dyDescent="0.2"/>
    <row r="2305" s="20" customFormat="1" x14ac:dyDescent="0.2"/>
    <row r="2306" s="20" customFormat="1" x14ac:dyDescent="0.2"/>
    <row r="2307" s="20" customFormat="1" x14ac:dyDescent="0.2"/>
    <row r="2308" s="20" customFormat="1" x14ac:dyDescent="0.2"/>
    <row r="2309" s="20" customFormat="1" x14ac:dyDescent="0.2"/>
    <row r="2310" s="20" customFormat="1" x14ac:dyDescent="0.2"/>
    <row r="2311" s="20" customFormat="1" x14ac:dyDescent="0.2"/>
    <row r="2312" s="20" customFormat="1" x14ac:dyDescent="0.2"/>
    <row r="2313" s="20" customFormat="1" x14ac:dyDescent="0.2"/>
    <row r="2314" s="20" customFormat="1" x14ac:dyDescent="0.2"/>
    <row r="2315" s="20" customFormat="1" x14ac:dyDescent="0.2"/>
    <row r="2316" s="20" customFormat="1" x14ac:dyDescent="0.2"/>
    <row r="2317" s="20" customFormat="1" x14ac:dyDescent="0.2"/>
    <row r="2318" s="20" customFormat="1" x14ac:dyDescent="0.2"/>
    <row r="2319" s="20" customFormat="1" x14ac:dyDescent="0.2"/>
    <row r="2320" s="20" customFormat="1" x14ac:dyDescent="0.2"/>
    <row r="2321" s="20" customFormat="1" x14ac:dyDescent="0.2"/>
    <row r="2322" s="20" customFormat="1" x14ac:dyDescent="0.2"/>
    <row r="2323" s="20" customFormat="1" x14ac:dyDescent="0.2"/>
    <row r="2324" s="20" customFormat="1" x14ac:dyDescent="0.2"/>
    <row r="2325" s="20" customFormat="1" x14ac:dyDescent="0.2"/>
    <row r="2326" s="20" customFormat="1" x14ac:dyDescent="0.2"/>
    <row r="2327" s="20" customFormat="1" x14ac:dyDescent="0.2"/>
    <row r="2328" s="20" customFormat="1" x14ac:dyDescent="0.2"/>
    <row r="2329" s="20" customFormat="1" x14ac:dyDescent="0.2"/>
    <row r="2330" s="20" customFormat="1" x14ac:dyDescent="0.2"/>
    <row r="2331" s="20" customFormat="1" x14ac:dyDescent="0.2"/>
    <row r="2332" s="20" customFormat="1" x14ac:dyDescent="0.2"/>
    <row r="2333" s="20" customFormat="1" x14ac:dyDescent="0.2"/>
    <row r="2334" s="20" customFormat="1" x14ac:dyDescent="0.2"/>
    <row r="2335" s="20" customFormat="1" x14ac:dyDescent="0.2"/>
    <row r="2336" s="20" customFormat="1" x14ac:dyDescent="0.2"/>
    <row r="2337" s="20" customFormat="1" x14ac:dyDescent="0.2"/>
    <row r="2338" s="20" customFormat="1" x14ac:dyDescent="0.2"/>
    <row r="2339" s="20" customFormat="1" x14ac:dyDescent="0.2"/>
    <row r="2340" s="20" customFormat="1" x14ac:dyDescent="0.2"/>
    <row r="2341" s="20" customFormat="1" x14ac:dyDescent="0.2"/>
    <row r="2342" s="20" customFormat="1" x14ac:dyDescent="0.2"/>
    <row r="2343" s="20" customFormat="1" x14ac:dyDescent="0.2"/>
    <row r="2344" s="20" customFormat="1" x14ac:dyDescent="0.2"/>
    <row r="2345" s="20" customFormat="1" x14ac:dyDescent="0.2"/>
    <row r="2346" s="20" customFormat="1" x14ac:dyDescent="0.2"/>
    <row r="2347" s="20" customFormat="1" x14ac:dyDescent="0.2"/>
    <row r="2348" s="20" customFormat="1" x14ac:dyDescent="0.2"/>
    <row r="2349" s="20" customFormat="1" x14ac:dyDescent="0.2"/>
    <row r="2350" s="20" customFormat="1" x14ac:dyDescent="0.2"/>
    <row r="2351" s="20" customFormat="1" x14ac:dyDescent="0.2"/>
    <row r="2352" s="20" customFormat="1" x14ac:dyDescent="0.2"/>
    <row r="2353" s="20" customFormat="1" x14ac:dyDescent="0.2"/>
    <row r="2354" s="20" customFormat="1" x14ac:dyDescent="0.2"/>
    <row r="2355" s="20" customFormat="1" x14ac:dyDescent="0.2"/>
    <row r="2356" s="20" customFormat="1" x14ac:dyDescent="0.2"/>
    <row r="2357" s="20" customFormat="1" x14ac:dyDescent="0.2"/>
    <row r="2358" s="20" customFormat="1" x14ac:dyDescent="0.2"/>
    <row r="2359" s="20" customFormat="1" x14ac:dyDescent="0.2"/>
    <row r="2360" s="20" customFormat="1" x14ac:dyDescent="0.2"/>
    <row r="2361" s="20" customFormat="1" x14ac:dyDescent="0.2"/>
    <row r="2362" s="20" customFormat="1" x14ac:dyDescent="0.2"/>
  </sheetData>
  <mergeCells count="46">
    <mergeCell ref="V2:W2"/>
    <mergeCell ref="B2:C2"/>
    <mergeCell ref="D2:E2"/>
    <mergeCell ref="F2:G2"/>
    <mergeCell ref="H2:I2"/>
    <mergeCell ref="J2:K2"/>
    <mergeCell ref="L2:M2"/>
    <mergeCell ref="A1:X1"/>
    <mergeCell ref="N42:O42"/>
    <mergeCell ref="N2:O2"/>
    <mergeCell ref="P2:Q2"/>
    <mergeCell ref="R2:S2"/>
    <mergeCell ref="T2:U2"/>
    <mergeCell ref="P42:Q42"/>
    <mergeCell ref="R42:S42"/>
    <mergeCell ref="T42:U42"/>
    <mergeCell ref="V42:W42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4:C44"/>
    <mergeCell ref="D44:E44"/>
    <mergeCell ref="F44:G44"/>
    <mergeCell ref="H44:I44"/>
    <mergeCell ref="J44:K44"/>
    <mergeCell ref="T44:U44"/>
    <mergeCell ref="V44:W44"/>
    <mergeCell ref="N43:O43"/>
    <mergeCell ref="P43:Q43"/>
    <mergeCell ref="R43:S43"/>
    <mergeCell ref="T43:U43"/>
    <mergeCell ref="V43:W43"/>
    <mergeCell ref="L45:M45"/>
    <mergeCell ref="L44:M44"/>
    <mergeCell ref="N44:O44"/>
    <mergeCell ref="P44:Q44"/>
    <mergeCell ref="R44:S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Igal Givon</cp:lastModifiedBy>
  <dcterms:created xsi:type="dcterms:W3CDTF">2019-08-04T18:18:28Z</dcterms:created>
  <dcterms:modified xsi:type="dcterms:W3CDTF">2019-08-06T04:29:07Z</dcterms:modified>
</cp:coreProperties>
</file>