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5600" tabRatio="577"/>
  </bookViews>
  <sheets>
    <sheet name="ספטמבר 2019" sheetId="2" r:id="rId1"/>
    <sheet name="Sheet3" sheetId="3" r:id="rId2"/>
  </sheets>
  <calcPr calcId="145621" iterate="1" iterateCount="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5" i="2" l="1"/>
  <c r="Q25" i="2"/>
  <c r="P25" i="2"/>
  <c r="N25" i="2"/>
  <c r="L25" i="2"/>
  <c r="J25" i="2"/>
  <c r="H25" i="2"/>
  <c r="F25" i="2"/>
  <c r="D25" i="2"/>
  <c r="B25" i="2"/>
  <c r="S21" i="2"/>
  <c r="Q21" i="2"/>
  <c r="P21" i="2"/>
  <c r="N21" i="2"/>
  <c r="L21" i="2"/>
  <c r="J21" i="2"/>
  <c r="H21" i="2"/>
  <c r="F21" i="2"/>
  <c r="D21" i="2"/>
  <c r="B21" i="2"/>
  <c r="U22" i="2" l="1"/>
  <c r="T22" i="2"/>
  <c r="S22" i="2"/>
  <c r="S23" i="2" s="1"/>
  <c r="Q22" i="2"/>
  <c r="Q23" i="2" s="1"/>
  <c r="P22" i="2"/>
  <c r="P23" i="2" s="1"/>
  <c r="N22" i="2"/>
  <c r="N23" i="2" s="1"/>
  <c r="L22" i="2"/>
  <c r="L23" i="2" s="1"/>
  <c r="K22" i="2"/>
  <c r="J22" i="2"/>
  <c r="J23" i="2" s="1"/>
  <c r="I22" i="2"/>
  <c r="H22" i="2"/>
  <c r="H23" i="2" s="1"/>
  <c r="G22" i="2"/>
  <c r="F22" i="2"/>
  <c r="F23" i="2" s="1"/>
  <c r="E22" i="2"/>
  <c r="D22" i="2"/>
  <c r="D23" i="2" s="1"/>
  <c r="B22" i="2"/>
  <c r="B23" i="2" s="1"/>
</calcChain>
</file>

<file path=xl/sharedStrings.xml><?xml version="1.0" encoding="utf-8"?>
<sst xmlns="http://schemas.openxmlformats.org/spreadsheetml/2006/main" count="220" uniqueCount="82">
  <si>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</si>
  <si>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</si>
  <si>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</si>
  <si>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</si>
  <si>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</si>
  <si>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</si>
  <si>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</si>
  <si>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</si>
  <si>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</si>
  <si>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</si>
  <si>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אל שייך</t>
  </si>
  <si>
    <t>פני מים</t>
  </si>
  <si>
    <t>יציאה</t>
  </si>
  <si>
    <t>טמפרטורה</t>
  </si>
  <si>
    <t>חמצן</t>
  </si>
  <si>
    <t>pH</t>
  </si>
  <si>
    <t>מוליכות חשמלית</t>
  </si>
  <si>
    <t>פוט' רדוקס</t>
  </si>
  <si>
    <t>עכירות</t>
  </si>
  <si>
    <t>SAR</t>
  </si>
  <si>
    <t>חנקה (N:NO3)</t>
  </si>
  <si>
    <t>אמון  (N:NH3)</t>
  </si>
  <si>
    <t>מגנזיום</t>
  </si>
  <si>
    <t>כלורופיל</t>
  </si>
  <si>
    <t>אצות</t>
  </si>
  <si>
    <t>נוספים</t>
  </si>
  <si>
    <t>גורמי סתימה</t>
  </si>
  <si>
    <t>זמן מכ"ס</t>
  </si>
  <si>
    <t>כלור מ"ג</t>
  </si>
  <si>
    <t>זרחן (PO4)מ"ג/ל</t>
  </si>
  <si>
    <t>ברזל מג/ל</t>
  </si>
  <si>
    <t>מנגן מג/ל</t>
  </si>
  <si>
    <t>סידן</t>
  </si>
  <si>
    <t>מגנזיום  מג"ל</t>
  </si>
  <si>
    <t>סידן מג"ל</t>
  </si>
  <si>
    <t>סידן + מגנזיום</t>
  </si>
  <si>
    <t>קשיות מג"ל</t>
  </si>
  <si>
    <t>נתרן מאק"ל</t>
  </si>
  <si>
    <t>קופפודה בליטר</t>
  </si>
  <si>
    <t>נאופלי</t>
  </si>
  <si>
    <t>חנקן קלדהל מ"ג\ל</t>
  </si>
  <si>
    <t>בורון מסיס</t>
  </si>
  <si>
    <t>אשלגן כללי</t>
  </si>
  <si>
    <t>;</t>
  </si>
  <si>
    <t>אבץ מג/ל</t>
  </si>
  <si>
    <t>%חמצן רויה</t>
  </si>
  <si>
    <t>קלדוצרה בליטר</t>
  </si>
  <si>
    <t>TSS</t>
  </si>
  <si>
    <t>&gt;10</t>
  </si>
  <si>
    <t>רפש בקטריאלי</t>
  </si>
  <si>
    <t>קופפודה</t>
  </si>
  <si>
    <t>קלדוצרה</t>
  </si>
  <si>
    <t>&lt;0.5</t>
  </si>
  <si>
    <t>N.D.</t>
  </si>
  <si>
    <t>&lt;0.25</t>
  </si>
  <si>
    <t>Anabena</t>
  </si>
  <si>
    <t>Planktospheria</t>
  </si>
  <si>
    <t>Navicula</t>
  </si>
  <si>
    <t>Chlorella</t>
  </si>
  <si>
    <t>Ankistrodesmus</t>
  </si>
  <si>
    <t>Melozira</t>
  </si>
  <si>
    <t>Pediastrum</t>
  </si>
  <si>
    <t>Scenedesmus</t>
  </si>
  <si>
    <t>צינור ראשי 50"</t>
  </si>
  <si>
    <t>רוטיפרה בליטר</t>
  </si>
  <si>
    <t>קןפפודה</t>
  </si>
  <si>
    <t>קונטרה</t>
  </si>
  <si>
    <t>Chlamidomonas</t>
  </si>
  <si>
    <t>.</t>
  </si>
  <si>
    <t>Cyclotella</t>
  </si>
  <si>
    <t>Oscillatoria</t>
  </si>
  <si>
    <t>ביצי בריוזואה</t>
  </si>
  <si>
    <t>שרידי ז.פ.</t>
  </si>
  <si>
    <t>Microcystis</t>
  </si>
  <si>
    <t>פרוטוזואה מושבתית</t>
  </si>
  <si>
    <t>רוטיפרה</t>
  </si>
  <si>
    <t>מעט אצות</t>
  </si>
  <si>
    <t>Staurastrum</t>
  </si>
  <si>
    <t>Ceratium</t>
  </si>
  <si>
    <t>Closterium</t>
  </si>
  <si>
    <t>Raphidiopsis</t>
  </si>
  <si>
    <t>18.9.2019בדיקות מי שטפונות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</si>
</sst>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.000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  <charset val="177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4" xfId="0" applyFill="1" applyBorder="1"/>
    <xf numFmtId="165" fontId="0" fillId="2" borderId="0" xfId="0" applyNumberFormat="1" applyFill="1"/>
    <xf numFmtId="0" fontId="0" fillId="2" borderId="0" xfId="0" applyFill="1" applyAlignment="1"/>
    <xf numFmtId="2" fontId="0" fillId="2" borderId="0" xfId="0" applyNumberForma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2" fillId="2" borderId="0" xfId="0" applyFont="1" applyFill="1" applyAlignment="1">
      <alignment readingOrder="2"/>
    </xf>
    <xf numFmtId="0" fontId="0" fillId="2" borderId="0" xfId="0" applyFill="1" applyBorder="1"/>
    <xf numFmtId="0" fontId="2" fillId="2" borderId="0" xfId="0" applyFont="1" applyFill="1" applyBorder="1" applyAlignment="1">
      <alignment readingOrder="2"/>
    </xf>
    <xf numFmtId="0" fontId="2" fillId="2" borderId="0" xfId="0" applyFont="1" applyFill="1" applyAlignment="1">
      <alignment horizontal="right" readingOrder="2"/>
    </xf>
    <xf numFmtId="0" fontId="0" fillId="2" borderId="0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2" fillId="3" borderId="5" xfId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5" xfId="0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 vertical="top" wrapText="1" readingOrder="2"/>
    </xf>
    <xf numFmtId="165" fontId="11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 readingOrder="2"/>
    </xf>
    <xf numFmtId="0" fontId="5" fillId="0" borderId="3" xfId="0" applyFont="1" applyFill="1" applyBorder="1" applyAlignment="1">
      <alignment horizontal="center" vertical="top" wrapText="1" readingOrder="2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237067</xdr:colOff>
      <xdr:row>50</xdr:row>
      <xdr:rowOff>137583</xdr:rowOff>
    </xdr:from>
    <xdr:to>
      <xdr:col>3</xdr:col>
      <xdr:colOff>282786</xdr:colOff>
      <xdr:row>51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254576054" y="11041803"/>
          <a:ext cx="45719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endParaRPr lang="he-IL" sz="11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5"/>
  <sheetViews>
    <sheetView rightToLeft="1" tabSelected="1" zoomScale="60" zoomScaleNormal="60" workbookViewId="0">
      <selection activeCell="I55" sqref="I55"/>
    </sheetView>
  </sheetViews>
  <sheetFormatPr defaultColWidth="9.140625" defaultRowHeight="12.75" x14ac:dyDescent="0.2"/>
  <cols>
    <col min="1" max="1" width="18.7109375" style="1" bestFit="1" customWidth="1"/>
    <col min="2" max="2" width="15.7109375" style="11" bestFit="1" customWidth="1"/>
    <col min="3" max="3" width="6.5703125" style="1" bestFit="1" customWidth="1"/>
    <col min="4" max="4" width="15.7109375" style="1" bestFit="1" customWidth="1"/>
    <col min="5" max="5" width="6.42578125" style="1" customWidth="1"/>
    <col min="6" max="6" width="15.7109375" style="1" bestFit="1" customWidth="1"/>
    <col min="7" max="7" width="7" style="1" bestFit="1" customWidth="1"/>
    <col min="8" max="8" width="17.5703125" style="1" bestFit="1" customWidth="1"/>
    <col min="9" max="9" width="6.42578125" style="1" bestFit="1" customWidth="1"/>
    <col min="10" max="10" width="10.85546875" style="1" bestFit="1" customWidth="1"/>
    <col min="11" max="11" width="7" style="1" bestFit="1" customWidth="1"/>
    <col min="12" max="12" width="15.7109375" style="1" bestFit="1" customWidth="1"/>
    <col min="13" max="13" width="6.42578125" style="1" customWidth="1"/>
    <col min="14" max="14" width="20.7109375" style="1" customWidth="1"/>
    <col min="15" max="15" width="6.42578125" style="1" bestFit="1" customWidth="1"/>
    <col min="16" max="16" width="16.28515625" style="1" bestFit="1" customWidth="1"/>
    <col min="17" max="17" width="17.85546875" style="1" bestFit="1" customWidth="1"/>
    <col min="18" max="18" width="6.42578125" style="1" bestFit="1" customWidth="1"/>
    <col min="19" max="20" width="15.7109375" style="1" bestFit="1" customWidth="1"/>
    <col min="21" max="21" width="20" style="1" bestFit="1" customWidth="1"/>
    <col min="22" max="22" width="9.28515625" style="11" hidden="1" customWidth="1"/>
    <col min="23" max="16384" width="9.140625" style="1"/>
  </cols>
  <sheetData>
    <row r="1" spans="1:77" ht="18" x14ac:dyDescent="0.25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  <c r="V1" s="18"/>
    </row>
    <row r="2" spans="1:77" ht="15" x14ac:dyDescent="0.2">
      <c r="A2" s="17" t="s">
        <v>0</v>
      </c>
      <c r="B2" s="15" t="s">
        <v>1</v>
      </c>
      <c r="C2" s="15"/>
      <c r="D2" s="15" t="s">
        <v>2</v>
      </c>
      <c r="E2" s="15"/>
      <c r="F2" s="15" t="s">
        <v>3</v>
      </c>
      <c r="G2" s="15"/>
      <c r="H2" s="15" t="s">
        <v>4</v>
      </c>
      <c r="I2" s="15"/>
      <c r="J2" s="15" t="s">
        <v>5</v>
      </c>
      <c r="K2" s="15"/>
      <c r="L2" s="16" t="s">
        <v>6</v>
      </c>
      <c r="M2" s="16"/>
      <c r="N2" s="15" t="s">
        <v>7</v>
      </c>
      <c r="O2" s="15"/>
      <c r="P2" s="17" t="s">
        <v>8</v>
      </c>
      <c r="Q2" s="15" t="s">
        <v>9</v>
      </c>
      <c r="R2" s="15"/>
      <c r="S2" s="17" t="s">
        <v>10</v>
      </c>
      <c r="T2" s="17" t="s">
        <v>66</v>
      </c>
      <c r="U2" s="17" t="s">
        <v>63</v>
      </c>
      <c r="V2" s="18"/>
    </row>
    <row r="3" spans="1:77" ht="15" x14ac:dyDescent="0.2">
      <c r="A3" s="20"/>
      <c r="B3" s="20" t="s">
        <v>11</v>
      </c>
      <c r="C3" s="20" t="s">
        <v>12</v>
      </c>
      <c r="D3" s="20" t="s">
        <v>11</v>
      </c>
      <c r="E3" s="20" t="s">
        <v>12</v>
      </c>
      <c r="F3" s="20" t="s">
        <v>11</v>
      </c>
      <c r="G3" s="20" t="s">
        <v>12</v>
      </c>
      <c r="H3" s="20" t="s">
        <v>11</v>
      </c>
      <c r="I3" s="20" t="s">
        <v>12</v>
      </c>
      <c r="J3" s="20" t="s">
        <v>11</v>
      </c>
      <c r="K3" s="20" t="s">
        <v>12</v>
      </c>
      <c r="L3" s="20" t="s">
        <v>11</v>
      </c>
      <c r="M3" s="20" t="s">
        <v>12</v>
      </c>
      <c r="N3" s="20" t="s">
        <v>11</v>
      </c>
      <c r="O3" s="20" t="s">
        <v>12</v>
      </c>
      <c r="P3" s="20" t="s">
        <v>11</v>
      </c>
      <c r="Q3" s="20" t="s">
        <v>11</v>
      </c>
      <c r="R3" s="20" t="s">
        <v>12</v>
      </c>
      <c r="S3" s="20" t="s">
        <v>11</v>
      </c>
      <c r="T3" s="20" t="s">
        <v>11</v>
      </c>
      <c r="U3" s="20"/>
      <c r="V3" s="21"/>
    </row>
    <row r="4" spans="1:77" ht="15.75" x14ac:dyDescent="0.25">
      <c r="A4" s="22" t="s">
        <v>13</v>
      </c>
      <c r="B4" s="23">
        <v>26.2</v>
      </c>
      <c r="C4" s="23">
        <v>26.7</v>
      </c>
      <c r="D4" s="23">
        <v>27.8</v>
      </c>
      <c r="E4" s="23">
        <v>28.6</v>
      </c>
      <c r="F4" s="23">
        <v>27.3</v>
      </c>
      <c r="G4" s="23">
        <v>32.1</v>
      </c>
      <c r="H4" s="23">
        <v>27.1</v>
      </c>
      <c r="I4" s="23">
        <v>28.4</v>
      </c>
      <c r="J4" s="23">
        <v>27.2</v>
      </c>
      <c r="K4" s="23">
        <v>26.2</v>
      </c>
      <c r="L4" s="23">
        <v>24.2</v>
      </c>
      <c r="M4" s="23">
        <v>23.9</v>
      </c>
      <c r="N4" s="23">
        <v>25</v>
      </c>
      <c r="O4" s="23">
        <v>23.4</v>
      </c>
      <c r="P4" s="23">
        <v>25.5</v>
      </c>
      <c r="Q4" s="23">
        <v>23.8</v>
      </c>
      <c r="R4" s="23">
        <v>23.7</v>
      </c>
      <c r="S4" s="23">
        <v>26.3</v>
      </c>
      <c r="T4" s="23">
        <v>24</v>
      </c>
      <c r="U4" s="23">
        <v>25.3</v>
      </c>
      <c r="V4" s="21"/>
    </row>
    <row r="5" spans="1:77" ht="15.75" x14ac:dyDescent="0.25">
      <c r="A5" s="22" t="s">
        <v>14</v>
      </c>
      <c r="B5" s="23">
        <v>8.3000000000000007</v>
      </c>
      <c r="C5" s="23">
        <v>6.2</v>
      </c>
      <c r="D5" s="23"/>
      <c r="E5" s="23"/>
      <c r="F5" s="23"/>
      <c r="G5" s="23"/>
      <c r="H5" s="23"/>
      <c r="I5" s="23"/>
      <c r="J5" s="23"/>
      <c r="K5" s="23"/>
      <c r="L5" s="23">
        <v>7.1</v>
      </c>
      <c r="M5" s="23">
        <v>5</v>
      </c>
      <c r="N5" s="23">
        <v>7.8</v>
      </c>
      <c r="O5" s="23">
        <v>6.1</v>
      </c>
      <c r="P5" s="23">
        <v>7.8</v>
      </c>
      <c r="Q5" s="23">
        <v>6.9</v>
      </c>
      <c r="R5" s="23">
        <v>8.5</v>
      </c>
      <c r="S5" s="23">
        <v>7.8</v>
      </c>
      <c r="T5" s="23">
        <v>7.9</v>
      </c>
      <c r="U5" s="23">
        <v>6.5</v>
      </c>
      <c r="V5" s="21"/>
    </row>
    <row r="6" spans="1:77" ht="15.75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1"/>
    </row>
    <row r="7" spans="1:77" ht="15.75" x14ac:dyDescent="0.25">
      <c r="A7" s="22" t="s">
        <v>15</v>
      </c>
      <c r="B7" s="23">
        <v>9.1</v>
      </c>
      <c r="C7" s="23">
        <v>8.6</v>
      </c>
      <c r="D7" s="23">
        <v>8.9</v>
      </c>
      <c r="E7" s="23">
        <v>8.5</v>
      </c>
      <c r="F7" s="23">
        <v>9.1999999999999993</v>
      </c>
      <c r="G7" s="23">
        <v>8.5</v>
      </c>
      <c r="H7" s="23">
        <v>9</v>
      </c>
      <c r="I7" s="23">
        <v>8.6999999999999993</v>
      </c>
      <c r="J7" s="23">
        <v>8.6</v>
      </c>
      <c r="K7" s="23">
        <v>8.1</v>
      </c>
      <c r="L7" s="23">
        <v>8.9</v>
      </c>
      <c r="M7" s="23">
        <v>8.4</v>
      </c>
      <c r="N7" s="23">
        <v>8.9</v>
      </c>
      <c r="O7" s="23">
        <v>8.6</v>
      </c>
      <c r="P7" s="23">
        <v>9.5</v>
      </c>
      <c r="Q7" s="23">
        <v>8.5</v>
      </c>
      <c r="R7" s="23">
        <v>6.1</v>
      </c>
      <c r="S7" s="23">
        <v>9.5</v>
      </c>
      <c r="T7" s="23">
        <v>8.9</v>
      </c>
      <c r="U7" s="23">
        <v>8.6</v>
      </c>
      <c r="V7" s="21"/>
    </row>
    <row r="8" spans="1:77" ht="15.75" x14ac:dyDescent="0.25">
      <c r="A8" s="22" t="s">
        <v>16</v>
      </c>
      <c r="B8" s="24">
        <v>0.59</v>
      </c>
      <c r="C8" s="24">
        <v>0.6</v>
      </c>
      <c r="D8" s="24">
        <v>0.42</v>
      </c>
      <c r="E8" s="24">
        <v>0.43</v>
      </c>
      <c r="F8" s="24">
        <v>0.57999999999999996</v>
      </c>
      <c r="G8" s="24">
        <v>0.59</v>
      </c>
      <c r="H8" s="24">
        <v>0.53</v>
      </c>
      <c r="I8" s="24">
        <v>0.54</v>
      </c>
      <c r="J8" s="24">
        <v>0.38</v>
      </c>
      <c r="K8" s="24">
        <v>0.41</v>
      </c>
      <c r="L8" s="24">
        <v>0.3</v>
      </c>
      <c r="M8" s="24">
        <v>0.28999999999999998</v>
      </c>
      <c r="N8" s="24">
        <v>1.01</v>
      </c>
      <c r="O8" s="24">
        <v>0.99</v>
      </c>
      <c r="P8" s="23">
        <v>0.25</v>
      </c>
      <c r="Q8" s="24">
        <v>1.17</v>
      </c>
      <c r="R8" s="24">
        <v>1.1000000000000001</v>
      </c>
      <c r="S8" s="24">
        <v>0.45</v>
      </c>
      <c r="T8" s="24">
        <v>0.35</v>
      </c>
      <c r="U8" s="24">
        <v>0.51</v>
      </c>
      <c r="V8" s="21"/>
    </row>
    <row r="9" spans="1:77" ht="14.45" customHeight="1" x14ac:dyDescent="0.25">
      <c r="A9" s="22" t="s">
        <v>17</v>
      </c>
      <c r="B9" s="20">
        <v>205</v>
      </c>
      <c r="C9" s="20">
        <v>210</v>
      </c>
      <c r="D9" s="20">
        <v>214</v>
      </c>
      <c r="E9" s="20">
        <v>221</v>
      </c>
      <c r="F9" s="20">
        <v>220</v>
      </c>
      <c r="G9" s="20">
        <v>252</v>
      </c>
      <c r="H9" s="20">
        <v>247</v>
      </c>
      <c r="I9" s="20">
        <v>222</v>
      </c>
      <c r="J9" s="20">
        <v>224</v>
      </c>
      <c r="K9" s="20">
        <v>84</v>
      </c>
      <c r="L9" s="20">
        <v>179</v>
      </c>
      <c r="M9" s="20">
        <v>213</v>
      </c>
      <c r="N9" s="20">
        <v>208</v>
      </c>
      <c r="O9" s="20">
        <v>201</v>
      </c>
      <c r="P9" s="20">
        <v>159</v>
      </c>
      <c r="Q9" s="20">
        <v>174</v>
      </c>
      <c r="R9" s="20">
        <v>189</v>
      </c>
      <c r="S9" s="20">
        <v>100</v>
      </c>
      <c r="T9" s="20">
        <v>200</v>
      </c>
      <c r="U9" s="20">
        <v>198</v>
      </c>
      <c r="V9" s="21"/>
    </row>
    <row r="10" spans="1:77" s="3" customFormat="1" ht="15" customHeight="1" x14ac:dyDescent="0.25">
      <c r="A10" s="22" t="s">
        <v>23</v>
      </c>
      <c r="B10" s="23">
        <v>19.91</v>
      </c>
      <c r="C10" s="23">
        <v>19.600000000000001</v>
      </c>
      <c r="D10" s="23">
        <v>11.58</v>
      </c>
      <c r="E10" s="23">
        <v>10.16</v>
      </c>
      <c r="F10" s="23">
        <v>22.12</v>
      </c>
      <c r="G10" s="23">
        <v>9.5109999999999992</v>
      </c>
      <c r="H10" s="23">
        <v>100.4</v>
      </c>
      <c r="I10" s="23">
        <v>21.53</v>
      </c>
      <c r="J10" s="23">
        <v>11.14</v>
      </c>
      <c r="K10" s="23">
        <v>8.4410000000000007</v>
      </c>
      <c r="L10" s="23">
        <v>13.04</v>
      </c>
      <c r="M10" s="23">
        <v>11.83</v>
      </c>
      <c r="N10" s="23">
        <v>48.98</v>
      </c>
      <c r="O10" s="23">
        <v>23.79</v>
      </c>
      <c r="P10" s="23">
        <v>55.53</v>
      </c>
      <c r="Q10" s="25">
        <v>20</v>
      </c>
      <c r="R10" s="25">
        <v>19.829999999999998</v>
      </c>
      <c r="S10" s="23">
        <v>21.53</v>
      </c>
      <c r="T10" s="23">
        <v>32.22</v>
      </c>
      <c r="U10" s="23">
        <v>13.88</v>
      </c>
      <c r="V10" s="4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</row>
    <row r="11" spans="1:77" s="4" customFormat="1" ht="15.75" x14ac:dyDescent="0.25">
      <c r="A11" s="26" t="s">
        <v>18</v>
      </c>
      <c r="B11" s="23">
        <v>0.98799999999999999</v>
      </c>
      <c r="C11" s="23">
        <v>1.371</v>
      </c>
      <c r="D11" s="23">
        <v>1.036</v>
      </c>
      <c r="E11" s="23">
        <v>1.355</v>
      </c>
      <c r="F11" s="23">
        <v>1.361</v>
      </c>
      <c r="G11" s="23">
        <v>1.357</v>
      </c>
      <c r="H11" s="23">
        <v>1.169</v>
      </c>
      <c r="I11" s="23">
        <v>1.3</v>
      </c>
      <c r="J11" s="23">
        <v>1.5129999999999999</v>
      </c>
      <c r="K11" s="23">
        <v>1.4</v>
      </c>
      <c r="L11" s="23">
        <v>1.052</v>
      </c>
      <c r="M11" s="23">
        <v>1.726</v>
      </c>
      <c r="N11" s="23">
        <v>1.3939999999999999</v>
      </c>
      <c r="O11" s="23">
        <v>1.399</v>
      </c>
      <c r="P11" s="23">
        <v>1.0589999999999999</v>
      </c>
      <c r="Q11" s="23">
        <v>1.2030000000000001</v>
      </c>
      <c r="R11" s="23">
        <v>1.198</v>
      </c>
      <c r="S11" s="23">
        <v>1.2270000000000001</v>
      </c>
      <c r="T11" s="23">
        <v>4.5949999999999998</v>
      </c>
      <c r="U11" s="23">
        <v>1.129</v>
      </c>
      <c r="V11" s="23"/>
    </row>
    <row r="12" spans="1:77" s="5" customFormat="1" ht="15.75" x14ac:dyDescent="0.25">
      <c r="A12" s="22" t="s">
        <v>47</v>
      </c>
      <c r="B12" s="27">
        <v>7</v>
      </c>
      <c r="C12" s="27">
        <v>7</v>
      </c>
      <c r="D12" s="27">
        <v>3</v>
      </c>
      <c r="E12" s="27">
        <v>5</v>
      </c>
      <c r="F12" s="27">
        <v>5</v>
      </c>
      <c r="G12" s="27">
        <v>7</v>
      </c>
      <c r="H12" s="27">
        <v>10</v>
      </c>
      <c r="I12" s="27">
        <v>9</v>
      </c>
      <c r="J12" s="27">
        <v>2</v>
      </c>
      <c r="K12" s="27">
        <v>27</v>
      </c>
      <c r="L12" s="27">
        <v>16</v>
      </c>
      <c r="M12" s="27">
        <v>20</v>
      </c>
      <c r="N12" s="27">
        <v>32</v>
      </c>
      <c r="O12" s="27">
        <v>45</v>
      </c>
      <c r="P12" s="27">
        <v>7</v>
      </c>
      <c r="Q12" s="27">
        <v>21</v>
      </c>
      <c r="R12" s="27">
        <v>4</v>
      </c>
      <c r="S12" s="27">
        <v>22</v>
      </c>
      <c r="T12" s="27">
        <v>106</v>
      </c>
      <c r="U12" s="27">
        <v>22</v>
      </c>
      <c r="V12" s="21"/>
    </row>
    <row r="13" spans="1:77" s="6" customFormat="1" ht="15.75" x14ac:dyDescent="0.25">
      <c r="A13" s="28" t="s">
        <v>28</v>
      </c>
      <c r="B13" s="29">
        <v>74.099999999999994</v>
      </c>
      <c r="C13" s="30"/>
      <c r="D13" s="31">
        <v>33.4</v>
      </c>
      <c r="E13" s="20"/>
      <c r="F13" s="32">
        <v>76.900000000000006</v>
      </c>
      <c r="G13" s="32"/>
      <c r="H13" s="32">
        <v>61.8</v>
      </c>
      <c r="I13" s="32"/>
      <c r="J13" s="32">
        <v>27.1</v>
      </c>
      <c r="K13" s="32"/>
      <c r="L13" s="33">
        <v>41.3</v>
      </c>
      <c r="M13" s="32"/>
      <c r="N13" s="32">
        <v>19.8</v>
      </c>
      <c r="O13" s="33"/>
      <c r="P13" s="24">
        <v>11.7</v>
      </c>
      <c r="Q13" s="33">
        <v>4.4000000000000004</v>
      </c>
      <c r="R13" s="32"/>
      <c r="S13" s="32">
        <v>35.4</v>
      </c>
      <c r="T13" s="20">
        <v>20.399999999999999</v>
      </c>
      <c r="U13" s="32">
        <v>50</v>
      </c>
      <c r="V13" s="34"/>
    </row>
    <row r="14" spans="1:77" ht="15.75" x14ac:dyDescent="0.25">
      <c r="A14" s="22" t="s">
        <v>37</v>
      </c>
      <c r="B14" s="20">
        <v>2.02</v>
      </c>
      <c r="C14" s="20"/>
      <c r="D14" s="20">
        <v>1.07</v>
      </c>
      <c r="E14" s="20"/>
      <c r="F14" s="20">
        <v>2.02</v>
      </c>
      <c r="G14" s="20"/>
      <c r="H14" s="20">
        <v>1.7</v>
      </c>
      <c r="I14" s="20"/>
      <c r="J14" s="20">
        <v>0.77</v>
      </c>
      <c r="K14" s="20"/>
      <c r="L14" s="20">
        <v>0.57999999999999996</v>
      </c>
      <c r="M14" s="20"/>
      <c r="N14" s="20">
        <v>0.99</v>
      </c>
      <c r="O14" s="20"/>
      <c r="P14" s="20" t="s">
        <v>52</v>
      </c>
      <c r="Q14" s="20">
        <v>0.92</v>
      </c>
      <c r="R14" s="20"/>
      <c r="S14" s="20">
        <v>2.02</v>
      </c>
      <c r="T14" s="20">
        <v>0.77</v>
      </c>
      <c r="U14" s="20">
        <v>1.51</v>
      </c>
      <c r="V14" s="21"/>
    </row>
    <row r="15" spans="1:77" ht="15.75" x14ac:dyDescent="0.25">
      <c r="A15" s="22" t="s">
        <v>20</v>
      </c>
      <c r="B15" s="20">
        <v>0.7</v>
      </c>
      <c r="C15" s="20"/>
      <c r="D15" s="20">
        <v>0.5</v>
      </c>
      <c r="E15" s="20"/>
      <c r="F15" s="20" t="s">
        <v>52</v>
      </c>
      <c r="G15" s="20"/>
      <c r="H15" s="20">
        <v>0.6</v>
      </c>
      <c r="I15" s="20"/>
      <c r="J15" s="35">
        <v>0.5</v>
      </c>
      <c r="K15" s="21"/>
      <c r="L15" s="20">
        <v>0.6</v>
      </c>
      <c r="M15" s="20"/>
      <c r="N15" s="20" t="s">
        <v>52</v>
      </c>
      <c r="O15" s="20"/>
      <c r="P15" s="20">
        <v>0.5</v>
      </c>
      <c r="Q15" s="20" t="s">
        <v>52</v>
      </c>
      <c r="R15" s="20"/>
      <c r="S15" s="20">
        <v>0.7</v>
      </c>
      <c r="T15" s="36">
        <v>0.5</v>
      </c>
      <c r="U15" s="20">
        <v>0.5</v>
      </c>
      <c r="V15" s="21"/>
    </row>
    <row r="16" spans="1:77" ht="15.75" x14ac:dyDescent="0.25">
      <c r="A16" s="22" t="s">
        <v>21</v>
      </c>
      <c r="B16" s="20">
        <v>0.5</v>
      </c>
      <c r="C16" s="20"/>
      <c r="D16" s="20">
        <v>0.2</v>
      </c>
      <c r="E16" s="20"/>
      <c r="F16" s="20">
        <v>0.3</v>
      </c>
      <c r="G16" s="20"/>
      <c r="H16" s="20">
        <v>0.5</v>
      </c>
      <c r="I16" s="20"/>
      <c r="J16" s="20">
        <v>0.1</v>
      </c>
      <c r="K16" s="20"/>
      <c r="L16" s="20">
        <v>0.2</v>
      </c>
      <c r="M16" s="20"/>
      <c r="N16" s="20">
        <v>0.1</v>
      </c>
      <c r="O16" s="20"/>
      <c r="P16" s="20">
        <v>0.4</v>
      </c>
      <c r="Q16" s="20">
        <v>0.2</v>
      </c>
      <c r="R16" s="20"/>
      <c r="S16" s="20">
        <v>0.2</v>
      </c>
      <c r="T16" s="20">
        <v>0.2</v>
      </c>
      <c r="U16" s="20">
        <v>0.2</v>
      </c>
      <c r="V16" s="21"/>
    </row>
    <row r="17" spans="1:23" ht="15.75" x14ac:dyDescent="0.25">
      <c r="A17" s="22" t="s">
        <v>40</v>
      </c>
      <c r="B17" s="20">
        <v>2.4</v>
      </c>
      <c r="C17" s="20"/>
      <c r="D17" s="20">
        <v>2.2000000000000002</v>
      </c>
      <c r="E17" s="20"/>
      <c r="F17" s="20">
        <v>1.1000000000000001</v>
      </c>
      <c r="G17" s="20"/>
      <c r="H17" s="20">
        <v>11</v>
      </c>
      <c r="I17" s="20"/>
      <c r="J17" s="20">
        <v>2.2000000000000002</v>
      </c>
      <c r="K17" s="20"/>
      <c r="L17" s="20">
        <v>1.4</v>
      </c>
      <c r="M17" s="20"/>
      <c r="N17" s="20">
        <v>2.9</v>
      </c>
      <c r="O17" s="20"/>
      <c r="P17" s="20">
        <v>1.1000000000000001</v>
      </c>
      <c r="Q17" s="20">
        <v>0.6</v>
      </c>
      <c r="R17" s="20"/>
      <c r="S17" s="20">
        <v>1.4</v>
      </c>
      <c r="T17" s="20">
        <v>1.4</v>
      </c>
      <c r="U17" s="20">
        <v>1.7</v>
      </c>
      <c r="V17" s="21"/>
    </row>
    <row r="18" spans="1:23" ht="15.75" x14ac:dyDescent="0.25">
      <c r="A18" s="22" t="s">
        <v>29</v>
      </c>
      <c r="B18" s="32">
        <v>0.2</v>
      </c>
      <c r="C18" s="20"/>
      <c r="D18" s="32">
        <v>0.4</v>
      </c>
      <c r="E18" s="32"/>
      <c r="F18" s="32">
        <v>0.3</v>
      </c>
      <c r="G18" s="32"/>
      <c r="H18" s="32">
        <v>0.4</v>
      </c>
      <c r="I18" s="32"/>
      <c r="J18" s="32">
        <v>0.3</v>
      </c>
      <c r="K18" s="20"/>
      <c r="L18" s="32">
        <v>0.4</v>
      </c>
      <c r="M18" s="32"/>
      <c r="N18" s="32">
        <v>0.5</v>
      </c>
      <c r="O18" s="32"/>
      <c r="P18" s="20">
        <v>0.4</v>
      </c>
      <c r="Q18" s="32">
        <v>0.3</v>
      </c>
      <c r="R18" s="32"/>
      <c r="S18" s="32">
        <v>1.6</v>
      </c>
      <c r="T18" s="32">
        <v>0.8</v>
      </c>
      <c r="U18" s="32">
        <v>0.2</v>
      </c>
      <c r="V18" s="21"/>
    </row>
    <row r="19" spans="1:23" ht="15.75" x14ac:dyDescent="0.25">
      <c r="A19" s="22" t="s">
        <v>42</v>
      </c>
      <c r="B19" s="32">
        <v>4.2</v>
      </c>
      <c r="C19" s="37"/>
      <c r="D19" s="32">
        <v>2.5</v>
      </c>
      <c r="E19" s="20"/>
      <c r="F19" s="32">
        <v>4.2</v>
      </c>
      <c r="G19" s="32"/>
      <c r="H19" s="32">
        <v>3.3</v>
      </c>
      <c r="I19" s="32"/>
      <c r="J19" s="32">
        <v>2.5</v>
      </c>
      <c r="K19" s="32"/>
      <c r="L19" s="32">
        <v>1.7</v>
      </c>
      <c r="M19" s="32"/>
      <c r="N19" s="32">
        <v>3.3</v>
      </c>
      <c r="O19" s="32"/>
      <c r="P19" s="20">
        <v>0.8</v>
      </c>
      <c r="Q19" s="32">
        <v>3.3</v>
      </c>
      <c r="R19" s="32"/>
      <c r="S19" s="32">
        <v>3.3</v>
      </c>
      <c r="T19" s="32">
        <v>0.8</v>
      </c>
      <c r="U19" s="32">
        <v>3.3</v>
      </c>
      <c r="V19" s="21"/>
    </row>
    <row r="20" spans="1:23" ht="15.75" x14ac:dyDescent="0.25">
      <c r="A20" s="22" t="s">
        <v>35</v>
      </c>
      <c r="B20" s="38">
        <v>3.8</v>
      </c>
      <c r="C20" s="38"/>
      <c r="D20" s="38">
        <v>3.2</v>
      </c>
      <c r="E20" s="38"/>
      <c r="F20" s="38">
        <v>3.8</v>
      </c>
      <c r="G20" s="20"/>
      <c r="H20" s="20">
        <v>4</v>
      </c>
      <c r="I20" s="20"/>
      <c r="J20" s="20">
        <v>3</v>
      </c>
      <c r="K20" s="20"/>
      <c r="L20" s="20">
        <v>3</v>
      </c>
      <c r="M20" s="20"/>
      <c r="N20" s="20">
        <v>8.8000000000000007</v>
      </c>
      <c r="O20" s="20"/>
      <c r="P20" s="20">
        <v>2.2000000000000002</v>
      </c>
      <c r="Q20" s="20">
        <v>12</v>
      </c>
      <c r="R20" s="20"/>
      <c r="S20" s="20">
        <v>2.8</v>
      </c>
      <c r="T20" s="38">
        <v>2</v>
      </c>
      <c r="U20" s="38">
        <v>4</v>
      </c>
      <c r="V20" s="21"/>
    </row>
    <row r="21" spans="1:23" ht="15.75" x14ac:dyDescent="0.25">
      <c r="A21" s="22" t="s">
        <v>36</v>
      </c>
      <c r="B21" s="32">
        <f>+B20*50</f>
        <v>190</v>
      </c>
      <c r="C21" s="32"/>
      <c r="D21" s="32">
        <f>+D20*50</f>
        <v>160</v>
      </c>
      <c r="E21" s="32"/>
      <c r="F21" s="32">
        <f>+F20*50</f>
        <v>190</v>
      </c>
      <c r="G21" s="32"/>
      <c r="H21" s="32">
        <f>+H20*50</f>
        <v>200</v>
      </c>
      <c r="I21" s="32"/>
      <c r="J21" s="32">
        <f>+J20*50</f>
        <v>150</v>
      </c>
      <c r="K21" s="32"/>
      <c r="L21" s="32">
        <f>+L20*50</f>
        <v>150</v>
      </c>
      <c r="M21" s="32"/>
      <c r="N21" s="32">
        <f>+N20*50</f>
        <v>440.00000000000006</v>
      </c>
      <c r="O21" s="32"/>
      <c r="P21" s="20">
        <f>+P20*50</f>
        <v>110.00000000000001</v>
      </c>
      <c r="Q21" s="32">
        <f>+Q20*50</f>
        <v>600</v>
      </c>
      <c r="R21" s="32"/>
      <c r="S21" s="32">
        <f>+S20*50</f>
        <v>140</v>
      </c>
      <c r="T21" s="32"/>
      <c r="U21" s="32"/>
      <c r="V21" s="21"/>
    </row>
    <row r="22" spans="1:23" ht="15.75" x14ac:dyDescent="0.25">
      <c r="A22" s="22" t="s">
        <v>32</v>
      </c>
      <c r="B22" s="20">
        <f>B20-B24</f>
        <v>2.67</v>
      </c>
      <c r="C22" s="32"/>
      <c r="D22" s="38">
        <f>D20-D24</f>
        <v>2.3000000000000003</v>
      </c>
      <c r="E22" s="38">
        <f t="shared" ref="E22:U22" si="0">E20-E24</f>
        <v>0</v>
      </c>
      <c r="F22" s="38">
        <f t="shared" si="0"/>
        <v>2.65</v>
      </c>
      <c r="G22" s="38">
        <f t="shared" si="0"/>
        <v>0</v>
      </c>
      <c r="H22" s="38">
        <f t="shared" si="0"/>
        <v>2.76</v>
      </c>
      <c r="I22" s="38">
        <f t="shared" si="0"/>
        <v>0</v>
      </c>
      <c r="J22" s="38">
        <f t="shared" si="0"/>
        <v>2.27</v>
      </c>
      <c r="K22" s="38">
        <f t="shared" si="0"/>
        <v>0</v>
      </c>
      <c r="L22" s="38">
        <f t="shared" si="0"/>
        <v>2.36</v>
      </c>
      <c r="M22" s="38"/>
      <c r="N22" s="38">
        <f t="shared" si="0"/>
        <v>6.9</v>
      </c>
      <c r="O22" s="38"/>
      <c r="P22" s="24">
        <f t="shared" si="0"/>
        <v>1.6400000000000001</v>
      </c>
      <c r="Q22" s="38">
        <f t="shared" si="0"/>
        <v>9.7799999999999994</v>
      </c>
      <c r="R22" s="38"/>
      <c r="S22" s="38">
        <f t="shared" si="0"/>
        <v>1.7099999999999997</v>
      </c>
      <c r="T22" s="38">
        <f t="shared" si="0"/>
        <v>0.8899999999999999</v>
      </c>
      <c r="U22" s="38">
        <f t="shared" si="0"/>
        <v>3.08</v>
      </c>
      <c r="V22" s="38"/>
      <c r="W22" s="1" t="s">
        <v>43</v>
      </c>
    </row>
    <row r="23" spans="1:23" ht="15.75" x14ac:dyDescent="0.25">
      <c r="A23" s="22" t="s">
        <v>34</v>
      </c>
      <c r="B23" s="32">
        <f>+B22*20</f>
        <v>53.4</v>
      </c>
      <c r="C23" s="32"/>
      <c r="D23" s="32">
        <f>+D22*20</f>
        <v>46.000000000000007</v>
      </c>
      <c r="E23" s="32"/>
      <c r="F23" s="32">
        <f>+F22*20</f>
        <v>53</v>
      </c>
      <c r="G23" s="32"/>
      <c r="H23" s="32">
        <f>+H22*20</f>
        <v>55.199999999999996</v>
      </c>
      <c r="I23" s="32"/>
      <c r="J23" s="32">
        <f>+J22*20</f>
        <v>45.4</v>
      </c>
      <c r="K23" s="32"/>
      <c r="L23" s="32">
        <f>+L22*20</f>
        <v>47.199999999999996</v>
      </c>
      <c r="M23" s="32"/>
      <c r="N23" s="32">
        <f>+N22*20</f>
        <v>138</v>
      </c>
      <c r="O23" s="32"/>
      <c r="P23" s="20">
        <f>+P22*20</f>
        <v>32.800000000000004</v>
      </c>
      <c r="Q23" s="32">
        <f>+Q22*20</f>
        <v>195.6</v>
      </c>
      <c r="R23" s="32"/>
      <c r="S23" s="32">
        <f>+S22*20</f>
        <v>34.199999999999996</v>
      </c>
      <c r="T23" s="32"/>
      <c r="U23" s="32"/>
      <c r="V23" s="21"/>
    </row>
    <row r="24" spans="1:23" ht="15.75" x14ac:dyDescent="0.25">
      <c r="A24" s="22" t="s">
        <v>22</v>
      </c>
      <c r="B24" s="38">
        <v>1.1299999999999999</v>
      </c>
      <c r="C24" s="38"/>
      <c r="D24" s="38">
        <v>0.9</v>
      </c>
      <c r="E24" s="32"/>
      <c r="F24" s="38">
        <v>1.1499999999999999</v>
      </c>
      <c r="G24" s="38"/>
      <c r="H24" s="38">
        <v>1.24</v>
      </c>
      <c r="I24" s="38"/>
      <c r="J24" s="38">
        <v>0.73</v>
      </c>
      <c r="K24" s="38"/>
      <c r="L24" s="38">
        <v>0.64</v>
      </c>
      <c r="M24" s="38"/>
      <c r="N24" s="38">
        <v>1.9</v>
      </c>
      <c r="O24" s="38"/>
      <c r="P24" s="20">
        <v>0.56000000000000005</v>
      </c>
      <c r="Q24" s="38">
        <v>2.2200000000000002</v>
      </c>
      <c r="R24" s="38"/>
      <c r="S24" s="38">
        <v>1.0900000000000001</v>
      </c>
      <c r="T24" s="38">
        <v>1.1100000000000001</v>
      </c>
      <c r="U24" s="38">
        <v>0.92</v>
      </c>
      <c r="V24" s="21"/>
    </row>
    <row r="25" spans="1:23" ht="15.75" x14ac:dyDescent="0.25">
      <c r="A25" s="22" t="s">
        <v>33</v>
      </c>
      <c r="B25" s="38">
        <f>+B24*12</f>
        <v>13.559999999999999</v>
      </c>
      <c r="C25" s="38"/>
      <c r="D25" s="38">
        <f>+D24*12</f>
        <v>10.8</v>
      </c>
      <c r="E25" s="38"/>
      <c r="F25" s="38">
        <f>+F24*12</f>
        <v>13.799999999999999</v>
      </c>
      <c r="G25" s="38"/>
      <c r="H25" s="38">
        <f>+H24*12</f>
        <v>14.879999999999999</v>
      </c>
      <c r="I25" s="38"/>
      <c r="J25" s="38">
        <f>+J24*12</f>
        <v>8.76</v>
      </c>
      <c r="K25" s="38"/>
      <c r="L25" s="38">
        <f>+L24*12</f>
        <v>7.68</v>
      </c>
      <c r="M25" s="38"/>
      <c r="N25" s="38">
        <f>+N24*12</f>
        <v>22.799999999999997</v>
      </c>
      <c r="O25" s="38"/>
      <c r="P25" s="20">
        <f>+P24*12</f>
        <v>6.7200000000000006</v>
      </c>
      <c r="Q25" s="38">
        <f>+Q24*12</f>
        <v>26.64</v>
      </c>
      <c r="R25" s="38"/>
      <c r="S25" s="38">
        <f>+S24*12</f>
        <v>13.080000000000002</v>
      </c>
      <c r="T25" s="38"/>
      <c r="U25" s="38"/>
      <c r="V25" s="21"/>
    </row>
    <row r="26" spans="1:23" ht="15.75" x14ac:dyDescent="0.25">
      <c r="A26" s="22" t="s">
        <v>41</v>
      </c>
      <c r="B26" s="32">
        <v>0.04</v>
      </c>
      <c r="C26" s="37"/>
      <c r="D26" s="32">
        <v>0.03</v>
      </c>
      <c r="E26" s="32"/>
      <c r="F26" s="32">
        <v>0.4</v>
      </c>
      <c r="G26" s="32"/>
      <c r="H26" s="32">
        <v>0.04</v>
      </c>
      <c r="I26" s="32"/>
      <c r="J26" s="32">
        <v>0.03</v>
      </c>
      <c r="K26" s="32"/>
      <c r="L26" s="32">
        <v>0.04</v>
      </c>
      <c r="M26" s="32"/>
      <c r="N26" s="32">
        <v>0.03</v>
      </c>
      <c r="O26" s="32"/>
      <c r="P26" s="20">
        <v>0.03</v>
      </c>
      <c r="Q26" s="32">
        <v>0.4</v>
      </c>
      <c r="R26" s="32"/>
      <c r="S26" s="32">
        <v>0.05</v>
      </c>
      <c r="T26" s="32">
        <v>0.04</v>
      </c>
      <c r="U26" s="32">
        <v>0.03</v>
      </c>
      <c r="V26" s="21"/>
    </row>
    <row r="27" spans="1:23" ht="15.75" customHeight="1" x14ac:dyDescent="0.25">
      <c r="A27" s="22" t="s">
        <v>30</v>
      </c>
      <c r="B27" s="20" t="s">
        <v>53</v>
      </c>
      <c r="C27" s="20" t="s">
        <v>53</v>
      </c>
      <c r="D27" s="20" t="s">
        <v>53</v>
      </c>
      <c r="E27" s="20" t="s">
        <v>53</v>
      </c>
      <c r="F27" s="20" t="s">
        <v>53</v>
      </c>
      <c r="G27" s="20" t="s">
        <v>54</v>
      </c>
      <c r="H27" s="20" t="s">
        <v>53</v>
      </c>
      <c r="I27" s="20" t="s">
        <v>53</v>
      </c>
      <c r="J27" s="20" t="s">
        <v>54</v>
      </c>
      <c r="K27" s="20" t="s">
        <v>54</v>
      </c>
      <c r="L27" s="20" t="s">
        <v>53</v>
      </c>
      <c r="M27" s="20">
        <v>0.41</v>
      </c>
      <c r="N27" s="20" t="s">
        <v>53</v>
      </c>
      <c r="O27" s="20" t="s">
        <v>53</v>
      </c>
      <c r="P27" s="20" t="s">
        <v>53</v>
      </c>
      <c r="Q27" s="20" t="s">
        <v>53</v>
      </c>
      <c r="R27" s="20" t="s">
        <v>53</v>
      </c>
      <c r="S27" s="20" t="s">
        <v>53</v>
      </c>
      <c r="T27" s="20">
        <v>0.31</v>
      </c>
      <c r="U27" s="20" t="s">
        <v>53</v>
      </c>
      <c r="V27" s="21"/>
    </row>
    <row r="28" spans="1:23" ht="15.75" customHeight="1" x14ac:dyDescent="0.25">
      <c r="A28" s="22" t="s">
        <v>44</v>
      </c>
      <c r="B28" s="20" t="s">
        <v>53</v>
      </c>
      <c r="C28" s="20" t="s">
        <v>53</v>
      </c>
      <c r="D28" s="20" t="s">
        <v>53</v>
      </c>
      <c r="E28" s="20" t="s">
        <v>53</v>
      </c>
      <c r="F28" s="20" t="s">
        <v>53</v>
      </c>
      <c r="G28" s="20" t="s">
        <v>53</v>
      </c>
      <c r="H28" s="20" t="s">
        <v>53</v>
      </c>
      <c r="I28" s="20" t="s">
        <v>53</v>
      </c>
      <c r="J28" s="20" t="s">
        <v>53</v>
      </c>
      <c r="K28" s="20" t="s">
        <v>53</v>
      </c>
      <c r="L28" s="20" t="s">
        <v>53</v>
      </c>
      <c r="M28" s="20" t="s">
        <v>53</v>
      </c>
      <c r="N28" s="20" t="s">
        <v>53</v>
      </c>
      <c r="O28" s="20" t="s">
        <v>53</v>
      </c>
      <c r="P28" s="20" t="s">
        <v>53</v>
      </c>
      <c r="Q28" s="20" t="s">
        <v>53</v>
      </c>
      <c r="R28" s="20" t="s">
        <v>53</v>
      </c>
      <c r="S28" s="20" t="s">
        <v>53</v>
      </c>
      <c r="T28" s="20" t="s">
        <v>53</v>
      </c>
      <c r="U28" s="20" t="s">
        <v>53</v>
      </c>
      <c r="V28" s="21"/>
    </row>
    <row r="29" spans="1:23" ht="15.75" customHeight="1" x14ac:dyDescent="0.25">
      <c r="A29" s="22" t="s">
        <v>31</v>
      </c>
      <c r="B29" s="20" t="s">
        <v>53</v>
      </c>
      <c r="C29" s="20" t="s">
        <v>53</v>
      </c>
      <c r="D29" s="20" t="s">
        <v>53</v>
      </c>
      <c r="E29" s="20" t="s">
        <v>53</v>
      </c>
      <c r="F29" s="20" t="s">
        <v>53</v>
      </c>
      <c r="G29" s="20" t="s">
        <v>54</v>
      </c>
      <c r="H29" s="20" t="s">
        <v>53</v>
      </c>
      <c r="I29" s="20" t="s">
        <v>53</v>
      </c>
      <c r="J29" s="20" t="s">
        <v>53</v>
      </c>
      <c r="K29" s="20">
        <v>0.41</v>
      </c>
      <c r="L29" s="20" t="s">
        <v>53</v>
      </c>
      <c r="M29" s="20" t="s">
        <v>53</v>
      </c>
      <c r="N29" s="20" t="s">
        <v>53</v>
      </c>
      <c r="O29" s="20" t="s">
        <v>53</v>
      </c>
      <c r="P29" s="20" t="s">
        <v>53</v>
      </c>
      <c r="Q29" s="20" t="s">
        <v>53</v>
      </c>
      <c r="R29" s="20" t="s">
        <v>53</v>
      </c>
      <c r="S29" s="20" t="s">
        <v>53</v>
      </c>
      <c r="T29" s="20" t="s">
        <v>53</v>
      </c>
      <c r="U29" s="20" t="s">
        <v>53</v>
      </c>
      <c r="V29" s="21"/>
    </row>
    <row r="30" spans="1:23" ht="15.75" x14ac:dyDescent="0.25">
      <c r="A30" s="22" t="s">
        <v>19</v>
      </c>
      <c r="B30" s="20">
        <v>1.46</v>
      </c>
      <c r="C30" s="20"/>
      <c r="D30" s="20">
        <v>0.85</v>
      </c>
      <c r="E30" s="20"/>
      <c r="F30" s="20">
        <v>1.46</v>
      </c>
      <c r="G30" s="20"/>
      <c r="H30" s="24">
        <v>1.2</v>
      </c>
      <c r="I30" s="20"/>
      <c r="J30" s="20">
        <v>0.77</v>
      </c>
      <c r="K30" s="20"/>
      <c r="L30" s="20">
        <v>0.47</v>
      </c>
      <c r="M30" s="20"/>
      <c r="N30" s="20">
        <v>0.47</v>
      </c>
      <c r="O30" s="24"/>
      <c r="P30" s="20">
        <v>0.3</v>
      </c>
      <c r="Q30" s="20">
        <v>0.37</v>
      </c>
      <c r="R30" s="20"/>
      <c r="S30" s="20">
        <v>1.7</v>
      </c>
      <c r="T30" s="20">
        <v>0.77</v>
      </c>
      <c r="U30" s="20">
        <v>1.07</v>
      </c>
      <c r="V30" s="21"/>
    </row>
    <row r="31" spans="1:23" s="8" customFormat="1" ht="15" customHeight="1" x14ac:dyDescent="0.2">
      <c r="A31" s="20" t="s">
        <v>24</v>
      </c>
      <c r="B31" s="39" t="s">
        <v>70</v>
      </c>
      <c r="C31" s="39"/>
      <c r="D31" s="40" t="s">
        <v>58</v>
      </c>
      <c r="E31" s="40"/>
      <c r="F31" s="40" t="s">
        <v>62</v>
      </c>
      <c r="G31" s="40" t="s">
        <v>68</v>
      </c>
      <c r="H31" s="39" t="s">
        <v>59</v>
      </c>
      <c r="I31" s="40"/>
      <c r="J31" s="40" t="s">
        <v>60</v>
      </c>
      <c r="K31" s="40"/>
      <c r="L31" s="40" t="s">
        <v>58</v>
      </c>
      <c r="M31" s="40"/>
      <c r="N31" s="40" t="s">
        <v>62</v>
      </c>
      <c r="O31" s="40"/>
      <c r="P31" s="39" t="s">
        <v>56</v>
      </c>
      <c r="Q31" s="40" t="s">
        <v>60</v>
      </c>
      <c r="R31" s="40"/>
      <c r="S31" s="40" t="s">
        <v>58</v>
      </c>
      <c r="T31" s="39" t="s">
        <v>69</v>
      </c>
      <c r="U31" s="39" t="s">
        <v>70</v>
      </c>
      <c r="V31" s="40"/>
    </row>
    <row r="32" spans="1:23" s="8" customFormat="1" ht="15" customHeight="1" x14ac:dyDescent="0.2">
      <c r="A32" s="20" t="s">
        <v>24</v>
      </c>
      <c r="B32" s="40" t="s">
        <v>62</v>
      </c>
      <c r="C32" s="40"/>
      <c r="D32" s="39" t="s">
        <v>55</v>
      </c>
      <c r="E32" s="40"/>
      <c r="F32" s="40" t="s">
        <v>58</v>
      </c>
      <c r="G32" s="40"/>
      <c r="H32" s="40" t="s">
        <v>57</v>
      </c>
      <c r="I32" s="40"/>
      <c r="J32" s="39" t="s">
        <v>69</v>
      </c>
      <c r="K32" s="39"/>
      <c r="L32" s="40" t="s">
        <v>60</v>
      </c>
      <c r="M32" s="39"/>
      <c r="N32" s="40" t="s">
        <v>57</v>
      </c>
      <c r="O32" s="40"/>
      <c r="P32" s="40" t="s">
        <v>57</v>
      </c>
      <c r="Q32" s="40" t="s">
        <v>57</v>
      </c>
      <c r="R32" s="40"/>
      <c r="S32" s="39" t="s">
        <v>80</v>
      </c>
      <c r="T32" s="40" t="s">
        <v>57</v>
      </c>
      <c r="U32" s="40" t="s">
        <v>57</v>
      </c>
      <c r="V32" s="40"/>
    </row>
    <row r="33" spans="1:22" s="8" customFormat="1" ht="15" customHeight="1" x14ac:dyDescent="0.2">
      <c r="A33" s="20" t="s">
        <v>24</v>
      </c>
      <c r="B33" s="40" t="s">
        <v>57</v>
      </c>
      <c r="C33" s="40"/>
      <c r="D33" s="40" t="s">
        <v>62</v>
      </c>
      <c r="E33" s="40"/>
      <c r="F33" s="39" t="s">
        <v>61</v>
      </c>
      <c r="G33" s="40"/>
      <c r="H33" s="40" t="s">
        <v>58</v>
      </c>
      <c r="I33" s="40"/>
      <c r="J33" s="40" t="s">
        <v>58</v>
      </c>
      <c r="K33" s="39"/>
      <c r="L33" s="39" t="s">
        <v>73</v>
      </c>
      <c r="M33" s="40"/>
      <c r="N33" s="39" t="s">
        <v>73</v>
      </c>
      <c r="O33" s="40"/>
      <c r="P33" s="39" t="s">
        <v>77</v>
      </c>
      <c r="Q33" s="39" t="s">
        <v>79</v>
      </c>
      <c r="R33" s="40"/>
      <c r="S33" s="40" t="s">
        <v>62</v>
      </c>
      <c r="T33" s="40" t="s">
        <v>58</v>
      </c>
      <c r="U33" s="40" t="s">
        <v>62</v>
      </c>
      <c r="V33" s="40"/>
    </row>
    <row r="34" spans="1:22" s="8" customFormat="1" ht="19.5" customHeight="1" x14ac:dyDescent="0.2">
      <c r="A34" s="20" t="s">
        <v>24</v>
      </c>
      <c r="B34" s="40" t="s">
        <v>58</v>
      </c>
      <c r="C34" s="40"/>
      <c r="D34" s="40"/>
      <c r="E34" s="40"/>
      <c r="F34" s="40" t="s">
        <v>57</v>
      </c>
      <c r="G34" s="40"/>
      <c r="H34" s="39" t="s">
        <v>61</v>
      </c>
      <c r="I34" s="40"/>
      <c r="J34" s="39"/>
      <c r="K34" s="40"/>
      <c r="L34" s="40" t="s">
        <v>62</v>
      </c>
      <c r="M34" s="39"/>
      <c r="N34" s="40" t="s">
        <v>60</v>
      </c>
      <c r="O34" s="39"/>
      <c r="P34" s="39" t="s">
        <v>78</v>
      </c>
      <c r="Q34" s="39" t="s">
        <v>67</v>
      </c>
      <c r="R34" s="40"/>
      <c r="S34" s="39" t="s">
        <v>73</v>
      </c>
      <c r="T34" s="40" t="s">
        <v>62</v>
      </c>
      <c r="U34" s="40"/>
      <c r="V34" s="40"/>
    </row>
    <row r="35" spans="1:22" ht="15" x14ac:dyDescent="0.2">
      <c r="A35" s="20" t="s">
        <v>64</v>
      </c>
      <c r="B35" s="20">
        <v>2</v>
      </c>
      <c r="C35" s="20">
        <v>10</v>
      </c>
      <c r="D35" s="20">
        <v>2</v>
      </c>
      <c r="E35" s="20">
        <v>43</v>
      </c>
      <c r="F35" s="40">
        <v>2</v>
      </c>
      <c r="G35" s="40">
        <v>1</v>
      </c>
      <c r="H35" s="20">
        <v>0</v>
      </c>
      <c r="I35" s="20">
        <v>2</v>
      </c>
      <c r="J35" s="20">
        <v>4</v>
      </c>
      <c r="K35" s="20">
        <v>1</v>
      </c>
      <c r="L35" s="20">
        <v>14</v>
      </c>
      <c r="M35" s="20">
        <v>8</v>
      </c>
      <c r="N35" s="20">
        <v>24</v>
      </c>
      <c r="O35" s="20">
        <v>19</v>
      </c>
      <c r="P35" s="20">
        <v>10</v>
      </c>
      <c r="Q35" s="20">
        <v>0</v>
      </c>
      <c r="R35" s="27">
        <v>59</v>
      </c>
      <c r="S35" s="20">
        <v>5</v>
      </c>
      <c r="T35" s="20">
        <v>155</v>
      </c>
      <c r="U35" s="20">
        <v>21</v>
      </c>
      <c r="V35" s="21"/>
    </row>
    <row r="36" spans="1:22" ht="15" x14ac:dyDescent="0.2">
      <c r="A36" s="20" t="s">
        <v>38</v>
      </c>
      <c r="B36" s="20">
        <v>1</v>
      </c>
      <c r="C36" s="20">
        <v>19</v>
      </c>
      <c r="D36" s="20">
        <v>5</v>
      </c>
      <c r="E36" s="20">
        <v>24</v>
      </c>
      <c r="F36" s="20">
        <v>2</v>
      </c>
      <c r="G36" s="20">
        <v>6</v>
      </c>
      <c r="H36" s="20">
        <v>0</v>
      </c>
      <c r="I36" s="20">
        <v>4</v>
      </c>
      <c r="J36" s="20">
        <v>32</v>
      </c>
      <c r="K36" s="20">
        <v>3</v>
      </c>
      <c r="L36" s="20">
        <v>0</v>
      </c>
      <c r="M36" s="20">
        <v>0</v>
      </c>
      <c r="N36" s="20">
        <v>5</v>
      </c>
      <c r="O36" s="20">
        <v>2</v>
      </c>
      <c r="P36" s="20">
        <v>3</v>
      </c>
      <c r="Q36" s="20">
        <v>0</v>
      </c>
      <c r="R36" s="20">
        <v>2</v>
      </c>
      <c r="S36" s="20">
        <v>0</v>
      </c>
      <c r="T36" s="20">
        <v>0</v>
      </c>
      <c r="U36" s="20">
        <v>25</v>
      </c>
      <c r="V36" s="21"/>
    </row>
    <row r="37" spans="1:22" ht="15" x14ac:dyDescent="0.2">
      <c r="A37" s="20" t="s">
        <v>46</v>
      </c>
      <c r="B37" s="20">
        <v>1</v>
      </c>
      <c r="C37" s="20">
        <v>38</v>
      </c>
      <c r="D37" s="20">
        <v>6</v>
      </c>
      <c r="E37" s="20">
        <v>30</v>
      </c>
      <c r="F37" s="20">
        <v>0</v>
      </c>
      <c r="G37" s="20">
        <v>22</v>
      </c>
      <c r="H37" s="20">
        <v>9</v>
      </c>
      <c r="I37" s="20">
        <v>6</v>
      </c>
      <c r="J37" s="20">
        <v>19</v>
      </c>
      <c r="K37" s="20">
        <v>0</v>
      </c>
      <c r="L37" s="20">
        <v>0</v>
      </c>
      <c r="M37" s="20">
        <v>0</v>
      </c>
      <c r="N37" s="20">
        <v>1</v>
      </c>
      <c r="O37" s="20">
        <v>3</v>
      </c>
      <c r="P37" s="20">
        <v>1</v>
      </c>
      <c r="Q37" s="20">
        <v>0</v>
      </c>
      <c r="R37" s="20">
        <v>6</v>
      </c>
      <c r="S37" s="20">
        <v>0</v>
      </c>
      <c r="T37" s="20">
        <v>1</v>
      </c>
      <c r="U37" s="20">
        <v>8</v>
      </c>
      <c r="V37" s="21"/>
    </row>
    <row r="38" spans="1:22" ht="15" x14ac:dyDescent="0.2">
      <c r="A38" s="20" t="s">
        <v>39</v>
      </c>
      <c r="B38" s="20"/>
      <c r="C38" s="20"/>
      <c r="D38" s="20">
        <v>0</v>
      </c>
      <c r="E38" s="20">
        <v>0</v>
      </c>
      <c r="F38" s="20">
        <v>0</v>
      </c>
      <c r="G38" s="20"/>
      <c r="H38" s="32">
        <v>0</v>
      </c>
      <c r="I38" s="20"/>
      <c r="J38" s="20">
        <v>0</v>
      </c>
      <c r="K38" s="20"/>
      <c r="L38" s="20">
        <v>0</v>
      </c>
      <c r="M38" s="20"/>
      <c r="N38" s="20">
        <v>0</v>
      </c>
      <c r="O38" s="20">
        <v>0</v>
      </c>
      <c r="P38" s="20">
        <v>0</v>
      </c>
      <c r="Q38" s="20">
        <v>0</v>
      </c>
      <c r="R38" s="20"/>
      <c r="S38" s="20">
        <v>0</v>
      </c>
      <c r="T38" s="20"/>
      <c r="U38" s="20"/>
      <c r="V38" s="21"/>
    </row>
    <row r="39" spans="1:22" ht="15" x14ac:dyDescent="0.2">
      <c r="A39" s="20" t="s">
        <v>25</v>
      </c>
      <c r="B39" s="20"/>
      <c r="C39" s="20"/>
      <c r="D39" s="20">
        <v>0</v>
      </c>
      <c r="E39" s="20">
        <v>0</v>
      </c>
      <c r="F39" s="20">
        <v>0</v>
      </c>
      <c r="G39" s="20"/>
      <c r="H39" s="20">
        <v>0</v>
      </c>
      <c r="I39" s="20"/>
      <c r="J39" s="20">
        <v>0</v>
      </c>
      <c r="K39" s="20"/>
      <c r="L39" s="20">
        <v>0</v>
      </c>
      <c r="M39" s="20"/>
      <c r="N39" s="20">
        <v>0</v>
      </c>
      <c r="O39" s="20">
        <v>0</v>
      </c>
      <c r="P39" s="20">
        <v>0</v>
      </c>
      <c r="Q39" s="20">
        <v>0</v>
      </c>
      <c r="R39" s="20"/>
      <c r="S39" s="20">
        <v>0</v>
      </c>
      <c r="T39" s="20"/>
      <c r="U39" s="20"/>
      <c r="V39" s="21"/>
    </row>
    <row r="40" spans="1:22" ht="15" x14ac:dyDescent="0.2">
      <c r="A40" s="20" t="s">
        <v>27</v>
      </c>
      <c r="B40" s="24"/>
      <c r="C40" s="24">
        <v>8.16</v>
      </c>
      <c r="D40" s="34"/>
      <c r="E40" s="24" t="s">
        <v>48</v>
      </c>
      <c r="F40" s="34"/>
      <c r="G40" s="24" t="s">
        <v>48</v>
      </c>
      <c r="H40" s="34"/>
      <c r="I40" s="24" t="s">
        <v>48</v>
      </c>
      <c r="J40" s="24"/>
      <c r="K40" s="24"/>
      <c r="L40" s="24"/>
      <c r="M40" s="24" t="s">
        <v>48</v>
      </c>
      <c r="N40" s="24"/>
      <c r="O40" s="24" t="s">
        <v>48</v>
      </c>
      <c r="P40" s="24"/>
      <c r="Q40" s="24"/>
      <c r="R40" s="24" t="s">
        <v>48</v>
      </c>
      <c r="S40" s="24"/>
      <c r="T40" s="24"/>
      <c r="U40" s="24">
        <v>9.32</v>
      </c>
      <c r="V40" s="21"/>
    </row>
    <row r="41" spans="1:22" ht="15" x14ac:dyDescent="0.2">
      <c r="A41" s="20" t="s">
        <v>26</v>
      </c>
      <c r="B41" s="19" t="s">
        <v>65</v>
      </c>
      <c r="C41" s="19"/>
      <c r="D41" s="19" t="s">
        <v>50</v>
      </c>
      <c r="E41" s="19"/>
      <c r="F41" s="19" t="s">
        <v>50</v>
      </c>
      <c r="G41" s="19"/>
      <c r="H41" s="19" t="s">
        <v>51</v>
      </c>
      <c r="I41" s="19"/>
      <c r="J41" s="19" t="s">
        <v>72</v>
      </c>
      <c r="K41" s="19"/>
      <c r="L41" s="19" t="s">
        <v>50</v>
      </c>
      <c r="M41" s="19"/>
      <c r="N41" s="19" t="s">
        <v>50</v>
      </c>
      <c r="O41" s="19"/>
      <c r="P41" s="20"/>
      <c r="Q41" s="19" t="s">
        <v>72</v>
      </c>
      <c r="R41" s="19"/>
      <c r="S41" s="20"/>
      <c r="T41" s="20"/>
      <c r="U41" s="20" t="s">
        <v>50</v>
      </c>
      <c r="V41" s="21"/>
    </row>
    <row r="42" spans="1:22" ht="15" x14ac:dyDescent="0.2">
      <c r="A42" s="20" t="s">
        <v>26</v>
      </c>
      <c r="B42" s="19" t="s">
        <v>51</v>
      </c>
      <c r="C42" s="19"/>
      <c r="D42" s="19" t="s">
        <v>51</v>
      </c>
      <c r="E42" s="19"/>
      <c r="F42" s="19" t="s">
        <v>51</v>
      </c>
      <c r="G42" s="19"/>
      <c r="H42" s="19" t="s">
        <v>50</v>
      </c>
      <c r="I42" s="19"/>
      <c r="J42" s="19" t="s">
        <v>24</v>
      </c>
      <c r="K42" s="19"/>
      <c r="L42" s="19" t="s">
        <v>51</v>
      </c>
      <c r="M42" s="19"/>
      <c r="N42" s="19" t="s">
        <v>72</v>
      </c>
      <c r="O42" s="19"/>
      <c r="P42" s="20"/>
      <c r="Q42" s="19" t="s">
        <v>74</v>
      </c>
      <c r="R42" s="19"/>
      <c r="S42" s="20"/>
      <c r="T42" s="20"/>
      <c r="U42" s="20" t="s">
        <v>74</v>
      </c>
      <c r="V42" s="21"/>
    </row>
    <row r="43" spans="1:22" ht="15" x14ac:dyDescent="0.2">
      <c r="A43" s="20" t="s">
        <v>26</v>
      </c>
      <c r="B43" s="19" t="s">
        <v>24</v>
      </c>
      <c r="C43" s="19"/>
      <c r="D43" s="19" t="s">
        <v>75</v>
      </c>
      <c r="E43" s="19"/>
      <c r="F43" s="19" t="s">
        <v>76</v>
      </c>
      <c r="G43" s="19"/>
      <c r="H43" s="19" t="s">
        <v>49</v>
      </c>
      <c r="I43" s="19"/>
      <c r="J43" s="19" t="s">
        <v>74</v>
      </c>
      <c r="K43" s="19"/>
      <c r="L43" s="19" t="s">
        <v>24</v>
      </c>
      <c r="M43" s="19"/>
      <c r="N43" s="19" t="s">
        <v>71</v>
      </c>
      <c r="O43" s="19"/>
      <c r="P43" s="20"/>
      <c r="Q43" s="19" t="s">
        <v>51</v>
      </c>
      <c r="R43" s="19"/>
      <c r="S43" s="20"/>
      <c r="T43" s="20"/>
      <c r="U43" s="20" t="s">
        <v>49</v>
      </c>
      <c r="V43" s="30"/>
    </row>
    <row r="44" spans="1:22" ht="15" x14ac:dyDescent="0.2">
      <c r="A44" s="20" t="s">
        <v>26</v>
      </c>
      <c r="B44" s="19" t="s">
        <v>74</v>
      </c>
      <c r="C44" s="19"/>
      <c r="D44" s="19" t="s">
        <v>74</v>
      </c>
      <c r="E44" s="19"/>
      <c r="F44" s="19"/>
      <c r="G44" s="19"/>
      <c r="H44" s="19"/>
      <c r="I44" s="19"/>
      <c r="J44" s="19"/>
      <c r="K44" s="19"/>
      <c r="L44" s="19" t="s">
        <v>49</v>
      </c>
      <c r="M44" s="19"/>
      <c r="N44" s="19" t="s">
        <v>24</v>
      </c>
      <c r="O44" s="19"/>
      <c r="P44" s="20"/>
      <c r="Q44" s="19" t="s">
        <v>49</v>
      </c>
      <c r="R44" s="19"/>
      <c r="S44" s="20"/>
      <c r="T44" s="20"/>
      <c r="U44" s="20"/>
      <c r="V44" s="21"/>
    </row>
    <row r="45" spans="1:22" ht="15" x14ac:dyDescent="0.2">
      <c r="L45" s="14"/>
      <c r="M45" s="14"/>
      <c r="R45" s="7"/>
    </row>
    <row r="46" spans="1:22" ht="15" x14ac:dyDescent="0.2">
      <c r="A46" s="2"/>
      <c r="E46" s="9"/>
      <c r="F46" s="9"/>
      <c r="G46" s="9"/>
    </row>
    <row r="47" spans="1:22" s="10" customFormat="1" ht="15" x14ac:dyDescent="0.2">
      <c r="B47" s="12"/>
      <c r="V47" s="12"/>
    </row>
    <row r="48" spans="1:22" s="10" customFormat="1" ht="15" x14ac:dyDescent="0.2">
      <c r="A48" s="13"/>
      <c r="B48" s="13"/>
      <c r="C48" s="13"/>
      <c r="D48" s="13"/>
      <c r="E48" s="13"/>
      <c r="F48" s="13"/>
      <c r="G48" s="13"/>
      <c r="H48" s="13"/>
      <c r="V48" s="12"/>
    </row>
    <row r="49" spans="1:22" s="10" customFormat="1" ht="15" x14ac:dyDescent="0.2">
      <c r="A49" s="13"/>
      <c r="B49" s="13"/>
      <c r="C49" s="13"/>
      <c r="D49" s="13"/>
      <c r="E49" s="13"/>
      <c r="F49" s="13"/>
      <c r="G49" s="13"/>
      <c r="H49" s="13"/>
      <c r="V49" s="12"/>
    </row>
    <row r="50" spans="1:22" s="10" customFormat="1" ht="15" x14ac:dyDescent="0.2">
      <c r="A50" s="13"/>
      <c r="B50" s="13"/>
      <c r="C50" s="13"/>
      <c r="D50" s="13"/>
      <c r="E50" s="13"/>
      <c r="F50" s="13"/>
      <c r="G50" s="13"/>
      <c r="H50" s="13"/>
      <c r="V50" s="12"/>
    </row>
    <row r="51" spans="1:22" s="10" customFormat="1" ht="15" x14ac:dyDescent="0.2">
      <c r="A51" s="13"/>
      <c r="B51" s="13"/>
      <c r="C51" s="13"/>
      <c r="D51" s="13"/>
      <c r="E51" s="13"/>
      <c r="F51" s="13"/>
      <c r="G51" s="13"/>
      <c r="H51" s="13"/>
      <c r="V51" s="12"/>
    </row>
    <row r="52" spans="1:22" s="10" customFormat="1" ht="15" x14ac:dyDescent="0.2">
      <c r="A52" s="13"/>
      <c r="B52" s="13"/>
      <c r="C52" s="13"/>
      <c r="D52" s="13"/>
      <c r="E52" s="13"/>
      <c r="F52" s="13"/>
      <c r="G52" s="13"/>
      <c r="H52" s="13"/>
      <c r="V52" s="12"/>
    </row>
    <row r="53" spans="1:22" s="10" customFormat="1" ht="15" x14ac:dyDescent="0.2">
      <c r="A53" s="13"/>
      <c r="B53" s="13"/>
      <c r="C53" s="13"/>
      <c r="D53" s="13"/>
      <c r="E53" s="13"/>
      <c r="F53" s="13"/>
      <c r="G53" s="13"/>
      <c r="H53" s="13"/>
      <c r="V53" s="12"/>
    </row>
    <row r="54" spans="1:22" s="10" customFormat="1" ht="15" x14ac:dyDescent="0.2">
      <c r="A54" s="13"/>
      <c r="B54" s="13"/>
      <c r="C54" s="13"/>
      <c r="D54" s="13"/>
      <c r="E54" s="13"/>
      <c r="F54" s="13"/>
      <c r="G54" s="13"/>
      <c r="H54" s="13"/>
      <c r="V54" s="12"/>
    </row>
    <row r="55" spans="1:22" s="10" customFormat="1" ht="15" x14ac:dyDescent="0.2">
      <c r="A55" s="13"/>
      <c r="B55" s="13"/>
      <c r="C55" s="13"/>
      <c r="D55" s="13"/>
      <c r="E55" s="13"/>
      <c r="F55" s="13"/>
      <c r="G55" s="13"/>
      <c r="H55" s="13"/>
      <c r="V55" s="12"/>
    </row>
  </sheetData>
  <mergeCells count="50">
    <mergeCell ref="A54:H54"/>
    <mergeCell ref="A55:H55"/>
    <mergeCell ref="A48:H48"/>
    <mergeCell ref="A49:H49"/>
    <mergeCell ref="A50:H50"/>
    <mergeCell ref="A51:H51"/>
    <mergeCell ref="A52:H52"/>
    <mergeCell ref="A53:H53"/>
    <mergeCell ref="N44:O44"/>
    <mergeCell ref="Q44:R44"/>
    <mergeCell ref="L45:M45"/>
    <mergeCell ref="L44:M44"/>
    <mergeCell ref="B44:C44"/>
    <mergeCell ref="D44:E44"/>
    <mergeCell ref="F44:G44"/>
    <mergeCell ref="H44:I44"/>
    <mergeCell ref="J44:K44"/>
    <mergeCell ref="L43:M43"/>
    <mergeCell ref="N43:O43"/>
    <mergeCell ref="Q43:R43"/>
    <mergeCell ref="B43:C43"/>
    <mergeCell ref="D43:E43"/>
    <mergeCell ref="F43:G43"/>
    <mergeCell ref="H43:I43"/>
    <mergeCell ref="J43:K43"/>
    <mergeCell ref="L42:M42"/>
    <mergeCell ref="N42:O42"/>
    <mergeCell ref="Q42:R42"/>
    <mergeCell ref="B42:C42"/>
    <mergeCell ref="D42:E42"/>
    <mergeCell ref="F42:G42"/>
    <mergeCell ref="H42:I42"/>
    <mergeCell ref="J42:K42"/>
    <mergeCell ref="B41:C41"/>
    <mergeCell ref="D41:E41"/>
    <mergeCell ref="F41:G41"/>
    <mergeCell ref="H41:I41"/>
    <mergeCell ref="J41:K41"/>
    <mergeCell ref="L41:M41"/>
    <mergeCell ref="N41:O41"/>
    <mergeCell ref="Q41:R41"/>
    <mergeCell ref="N2:O2"/>
    <mergeCell ref="Q2:R2"/>
    <mergeCell ref="B2:C2"/>
    <mergeCell ref="D2:E2"/>
    <mergeCell ref="F2:G2"/>
    <mergeCell ref="H2:I2"/>
    <mergeCell ref="J2:K2"/>
    <mergeCell ref="L2:M2"/>
    <mergeCell ref="A1:U1"/>
  </mergeCells>
  <phoneticPr fontId="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ספטמבר 2019</vt:lpstr>
      <vt:lpstr>Sheet3</vt:lpstr>
    </vt:vector>
  </TitlesOfParts>
  <Company>Ecostream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Gidi Sagi</dc:creator>
  <cp:lastModifiedBy>Igal Givon</cp:lastModifiedBy>
  <cp:lastPrinted>2012-08-21T09:25:09Z</cp:lastPrinted>
  <dcterms:created xsi:type="dcterms:W3CDTF">2007-05-22T06:38:59Z</dcterms:created>
  <dcterms:modified xsi:type="dcterms:W3CDTF">2019-10-16T09:39:47Z</dcterms:modified>
</cp:coreProperties>
</file>