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440" windowHeight="15600" tabRatio="577"/>
  </bookViews>
  <sheets>
    <sheet name="יוני 2021 שטפונות" sheetId="1" r:id="rId1"/>
    <sheet name="Sheet3" sheetId="3" r:id="rId2"/>
  </sheets>
  <definedNames>
    <definedName name="OLE_LINK2" localSheetId="0">'יוני 2021 שטפונות'!$Y$33</definedName>
  </definedNames>
  <calcPr calcId="145621" iterate="1" iterateCount="1" iterateDelta="1E-4"/>
</workbook>
</file>

<file path=xl/calcChain.xml><?xml version="1.0" encoding="utf-8"?>
<calcChain xmlns="http://schemas.openxmlformats.org/spreadsheetml/2006/main">
  <c r="S25" i="1" l="1"/>
  <c r="S22" i="1"/>
  <c r="S23" i="1" s="1"/>
  <c r="S21" i="1"/>
  <c r="L25" i="1" l="1"/>
  <c r="L22" i="1"/>
  <c r="L23" i="1" s="1"/>
  <c r="L21" i="1"/>
  <c r="G25" i="1" l="1"/>
  <c r="G22" i="1"/>
  <c r="G23" i="1" s="1"/>
  <c r="G21" i="1"/>
  <c r="U21" i="1" l="1"/>
  <c r="V25" i="1" l="1"/>
  <c r="U25" i="1"/>
  <c r="T25" i="1"/>
  <c r="Q25" i="1"/>
  <c r="P25" i="1"/>
  <c r="N25" i="1"/>
  <c r="J25" i="1"/>
  <c r="H25" i="1"/>
  <c r="F25" i="1"/>
  <c r="D25" i="1"/>
  <c r="B25" i="1"/>
  <c r="V22" i="1"/>
  <c r="V23" i="1" s="1"/>
  <c r="U22" i="1"/>
  <c r="U23" i="1" s="1"/>
  <c r="T22" i="1"/>
  <c r="T23" i="1" s="1"/>
  <c r="Q22" i="1"/>
  <c r="Q23" i="1" s="1"/>
  <c r="P22" i="1"/>
  <c r="P23" i="1" s="1"/>
  <c r="N22" i="1"/>
  <c r="N23" i="1" s="1"/>
  <c r="J22" i="1"/>
  <c r="J23" i="1" s="1"/>
  <c r="H22" i="1"/>
  <c r="H23" i="1" s="1"/>
  <c r="F22" i="1"/>
  <c r="F23" i="1" s="1"/>
  <c r="D22" i="1"/>
  <c r="D23" i="1" s="1"/>
  <c r="B22" i="1"/>
  <c r="B23" i="1" s="1"/>
  <c r="V21" i="1"/>
  <c r="T21" i="1"/>
  <c r="Q21" i="1"/>
  <c r="P21" i="1"/>
  <c r="N21" i="1"/>
  <c r="J21" i="1"/>
  <c r="H21" i="1"/>
  <c r="F21" i="1"/>
  <c r="D21" i="1"/>
  <c r="B21" i="1"/>
</calcChain>
</file>

<file path=xl/sharedStrings.xml><?xml version="1.0" encoding="utf-8"?>
<sst xmlns="http://schemas.openxmlformats.org/spreadsheetml/2006/main" count="264" uniqueCount="78">
  <si>
    <t>מאגר</t>
  </si>
  <si>
    <t>חיתל</t>
  </si>
  <si>
    <t>בני ישראל</t>
  </si>
  <si>
    <t>רוויה</t>
  </si>
  <si>
    <t>שעבנייה</t>
  </si>
  <si>
    <t>דבש</t>
  </si>
  <si>
    <t>רמתניה</t>
  </si>
  <si>
    <t>מרום גולן</t>
  </si>
  <si>
    <t>בריכת רם</t>
  </si>
  <si>
    <t>עורבים</t>
  </si>
  <si>
    <t>אל שייך</t>
  </si>
  <si>
    <t>פני מים</t>
  </si>
  <si>
    <t>יציאה</t>
  </si>
  <si>
    <t>עומק</t>
  </si>
  <si>
    <t>pH</t>
  </si>
  <si>
    <t>SAR</t>
  </si>
  <si>
    <t>אצות</t>
  </si>
  <si>
    <t>גורמי סתימה</t>
  </si>
  <si>
    <t>זמן מכ"ס</t>
  </si>
  <si>
    <t>קופפודה בליטר</t>
  </si>
  <si>
    <t>;</t>
  </si>
  <si>
    <t>קלדוצרה בליטר</t>
  </si>
  <si>
    <t>קופפודה</t>
  </si>
  <si>
    <t>קלדוצרה</t>
  </si>
  <si>
    <t>&lt;0.5</t>
  </si>
  <si>
    <t>Navicula</t>
  </si>
  <si>
    <t>Chlorella</t>
  </si>
  <si>
    <t>Melozira</t>
  </si>
  <si>
    <t>Scenedesmus</t>
  </si>
  <si>
    <t>צינור ראשי 50"</t>
  </si>
  <si>
    <t>רוטיפרה בליטר</t>
  </si>
  <si>
    <t>קונטרה</t>
  </si>
  <si>
    <t>.</t>
  </si>
  <si>
    <t>שרידי ז.פ.</t>
  </si>
  <si>
    <t>בראון</t>
  </si>
  <si>
    <t>&gt;10</t>
  </si>
  <si>
    <t>Cyclotella</t>
  </si>
  <si>
    <t xml:space="preserve"> </t>
  </si>
  <si>
    <t>Chlamidomonas</t>
  </si>
  <si>
    <t>רפש בקטריאלי</t>
  </si>
  <si>
    <t>N.D.</t>
  </si>
  <si>
    <t>Ankistrodesmus</t>
  </si>
  <si>
    <t>&gt;4</t>
  </si>
  <si>
    <t>Microcystis</t>
  </si>
  <si>
    <t>יוני</t>
  </si>
  <si>
    <t>16.6.2021</t>
  </si>
  <si>
    <t>&gt;6</t>
  </si>
  <si>
    <t xml:space="preserve">קופפודה </t>
  </si>
  <si>
    <t>רוטיפרה</t>
  </si>
  <si>
    <t>ביצי בריוזואה</t>
  </si>
  <si>
    <t>&lt;0.25</t>
  </si>
  <si>
    <t>Pediastrum</t>
  </si>
  <si>
    <t>עכירות (NTU)</t>
  </si>
  <si>
    <t>כלורופיל (מיקג'/ל')</t>
  </si>
  <si>
    <t>פוט' רדוקס (mV)</t>
  </si>
  <si>
    <t>מוליכות חשמלית (dS/m)</t>
  </si>
  <si>
    <t>כלוריד (מג"ל)</t>
  </si>
  <si>
    <t>נתרן (מאק"ל)</t>
  </si>
  <si>
    <t>TSS  (מג"ל)</t>
  </si>
  <si>
    <t>חנקה (N:NO3) (מג"ל)</t>
  </si>
  <si>
    <t>אמון  (N:NH3) (מג"ל)</t>
  </si>
  <si>
    <t>חנקן קלדהל (מג"ל)</t>
  </si>
  <si>
    <t>קשיות כללית  (מג"ל)</t>
  </si>
  <si>
    <t>סידן (מג"ל)</t>
  </si>
  <si>
    <t>מגנזיום (מג"ל)</t>
  </si>
  <si>
    <t>בורון מסיס (מג"ל)</t>
  </si>
  <si>
    <t>ברזל (מג"ל)</t>
  </si>
  <si>
    <t>אבץ (מג"ל)</t>
  </si>
  <si>
    <t>מנגן (מג"ל)</t>
  </si>
  <si>
    <t>סידן + מגנזיום  (מאק"ל)</t>
  </si>
  <si>
    <t>סידן  (מאק"ל)</t>
  </si>
  <si>
    <t>מגנזיום (מאק"ל)</t>
  </si>
  <si>
    <t>אשלגן כללי  (מג"ל)</t>
  </si>
  <si>
    <t>זרחן (PO4)  (מג"ל)</t>
  </si>
  <si>
    <t xml:space="preserve"> BOD  (מג"ל)</t>
  </si>
  <si>
    <t>COD  (מג"ל)</t>
  </si>
  <si>
    <r>
      <t xml:space="preserve">טמפרטורה  </t>
    </r>
    <r>
      <rPr>
        <b/>
        <vertAlign val="superscript"/>
        <sz val="12"/>
        <rFont val="Arial"/>
        <family val="2"/>
      </rPr>
      <t>0</t>
    </r>
    <r>
      <rPr>
        <b/>
        <sz val="12"/>
        <rFont val="Arial"/>
        <family val="2"/>
      </rPr>
      <t>C</t>
    </r>
  </si>
  <si>
    <t>חמצן  (מג"ל)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</si>
</sst>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  <charset val="177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5" tint="-0.249977111117893"/>
      <name val="Arial"/>
      <family val="2"/>
    </font>
    <font>
      <b/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Alignment="1">
      <alignment readingOrder="2"/>
    </xf>
    <xf numFmtId="0" fontId="2" fillId="0" borderId="0" xfId="0" applyFont="1" applyFill="1" applyBorder="1" applyAlignment="1">
      <alignment readingOrder="2"/>
    </xf>
    <xf numFmtId="0" fontId="0" fillId="0" borderId="17" xfId="0" applyFill="1" applyBorder="1" applyAlignment="1">
      <alignment readingOrder="2"/>
    </xf>
    <xf numFmtId="0" fontId="0" fillId="0" borderId="0" xfId="0" applyFill="1" applyAlignment="1">
      <alignment readingOrder="2"/>
    </xf>
    <xf numFmtId="0" fontId="8" fillId="0" borderId="0" xfId="0" applyFont="1" applyFill="1" applyAlignment="1">
      <alignment readingOrder="2"/>
    </xf>
    <xf numFmtId="0" fontId="0" fillId="0" borderId="12" xfId="0" applyFill="1" applyBorder="1" applyAlignment="1">
      <alignment horizontal="center" readingOrder="2"/>
    </xf>
    <xf numFmtId="0" fontId="0" fillId="0" borderId="18" xfId="0" applyFill="1" applyBorder="1" applyAlignment="1">
      <alignment horizontal="center" readingOrder="2"/>
    </xf>
    <xf numFmtId="0" fontId="0" fillId="0" borderId="0" xfId="0" applyFill="1" applyBorder="1" applyAlignment="1">
      <alignment readingOrder="2"/>
    </xf>
    <xf numFmtId="0" fontId="2" fillId="0" borderId="8" xfId="0" applyFont="1" applyFill="1" applyBorder="1" applyAlignment="1">
      <alignment horizontal="center" readingOrder="2"/>
    </xf>
    <xf numFmtId="0" fontId="8" fillId="0" borderId="0" xfId="0" applyFont="1" applyFill="1" applyBorder="1" applyAlignment="1">
      <alignment readingOrder="2"/>
    </xf>
    <xf numFmtId="2" fontId="2" fillId="0" borderId="13" xfId="0" applyNumberFormat="1" applyFont="1" applyFill="1" applyBorder="1" applyAlignment="1">
      <alignment horizontal="center" readingOrder="2"/>
    </xf>
    <xf numFmtId="0" fontId="11" fillId="0" borderId="5" xfId="0" applyFont="1" applyFill="1" applyBorder="1" applyAlignment="1">
      <alignment horizontal="right" readingOrder="2"/>
    </xf>
    <xf numFmtId="0" fontId="11" fillId="0" borderId="7" xfId="0" applyFont="1" applyFill="1" applyBorder="1" applyAlignment="1">
      <alignment horizontal="right" readingOrder="2"/>
    </xf>
    <xf numFmtId="0" fontId="12" fillId="0" borderId="23" xfId="0" applyFont="1" applyFill="1" applyBorder="1" applyAlignment="1">
      <alignment horizontal="center"/>
    </xf>
    <xf numFmtId="0" fontId="0" fillId="0" borderId="10" xfId="0" applyFill="1" applyBorder="1" applyAlignment="1">
      <alignment horizontal="center" readingOrder="2"/>
    </xf>
    <xf numFmtId="2" fontId="0" fillId="0" borderId="12" xfId="0" applyNumberFormat="1" applyFill="1" applyBorder="1" applyAlignment="1">
      <alignment horizontal="center" readingOrder="2"/>
    </xf>
    <xf numFmtId="2" fontId="0" fillId="0" borderId="0" xfId="0" applyNumberFormat="1" applyFill="1" applyAlignment="1">
      <alignment readingOrder="2"/>
    </xf>
    <xf numFmtId="0" fontId="13" fillId="0" borderId="3" xfId="0" applyFont="1" applyFill="1" applyBorder="1" applyAlignment="1">
      <alignment horizontal="right" readingOrder="2"/>
    </xf>
    <xf numFmtId="0" fontId="13" fillId="0" borderId="5" xfId="0" applyFont="1" applyFill="1" applyBorder="1" applyAlignment="1">
      <alignment horizontal="right" readingOrder="2"/>
    </xf>
    <xf numFmtId="0" fontId="5" fillId="0" borderId="20" xfId="0" applyFont="1" applyFill="1" applyBorder="1" applyAlignment="1">
      <alignment horizontal="center" vertical="top" wrapText="1" readingOrder="2"/>
    </xf>
    <xf numFmtId="0" fontId="0" fillId="0" borderId="15" xfId="0" applyFill="1" applyBorder="1" applyAlignment="1">
      <alignment readingOrder="2"/>
    </xf>
    <xf numFmtId="165" fontId="2" fillId="0" borderId="12" xfId="0" applyNumberFormat="1" applyFont="1" applyFill="1" applyBorder="1" applyAlignment="1">
      <alignment horizontal="center" readingOrder="2"/>
    </xf>
    <xf numFmtId="165" fontId="0" fillId="0" borderId="0" xfId="0" applyNumberFormat="1" applyFill="1" applyAlignment="1">
      <alignment readingOrder="2"/>
    </xf>
    <xf numFmtId="0" fontId="1" fillId="0" borderId="12" xfId="0" applyFont="1" applyFill="1" applyBorder="1" applyAlignment="1">
      <alignment horizontal="center" readingOrder="2"/>
    </xf>
    <xf numFmtId="0" fontId="0" fillId="0" borderId="16" xfId="0" applyFill="1" applyBorder="1" applyAlignment="1">
      <alignment readingOrder="2"/>
    </xf>
    <xf numFmtId="0" fontId="0" fillId="0" borderId="19" xfId="0" applyFill="1" applyBorder="1" applyAlignment="1">
      <alignment horizontal="center" readingOrder="2"/>
    </xf>
    <xf numFmtId="0" fontId="7" fillId="0" borderId="0" xfId="0" applyFont="1" applyFill="1" applyAlignment="1">
      <alignment horizontal="right" readingOrder="2"/>
    </xf>
    <xf numFmtId="0" fontId="11" fillId="0" borderId="3" xfId="0" applyFont="1" applyFill="1" applyBorder="1" applyAlignment="1">
      <alignment horizontal="right" readingOrder="2"/>
    </xf>
    <xf numFmtId="0" fontId="11" fillId="0" borderId="6" xfId="0" applyFont="1" applyFill="1" applyBorder="1" applyAlignment="1">
      <alignment horizontal="right" readingOrder="2"/>
    </xf>
    <xf numFmtId="0" fontId="11" fillId="0" borderId="14" xfId="0" applyFont="1" applyFill="1" applyBorder="1" applyAlignment="1">
      <alignment horizontal="right" readingOrder="2"/>
    </xf>
    <xf numFmtId="165" fontId="11" fillId="0" borderId="4" xfId="0" applyNumberFormat="1" applyFont="1" applyFill="1" applyBorder="1" applyAlignment="1">
      <alignment horizontal="right" readingOrder="2"/>
    </xf>
    <xf numFmtId="0" fontId="11" fillId="0" borderId="1" xfId="0" applyFont="1" applyFill="1" applyBorder="1" applyAlignment="1">
      <alignment horizontal="right" readingOrder="2"/>
    </xf>
    <xf numFmtId="2" fontId="11" fillId="0" borderId="5" xfId="0" applyNumberFormat="1" applyFont="1" applyFill="1" applyBorder="1" applyAlignment="1">
      <alignment horizontal="right" readingOrder="2"/>
    </xf>
    <xf numFmtId="0" fontId="11" fillId="0" borderId="9" xfId="0" applyFont="1" applyFill="1" applyBorder="1" applyAlignment="1">
      <alignment horizontal="right" readingOrder="2"/>
    </xf>
    <xf numFmtId="0" fontId="11" fillId="0" borderId="11" xfId="0" applyFont="1" applyFill="1" applyBorder="1" applyAlignment="1">
      <alignment horizontal="right" readingOrder="2"/>
    </xf>
    <xf numFmtId="0" fontId="0" fillId="0" borderId="0" xfId="0" applyFill="1" applyAlignment="1">
      <alignment horizontal="right" readingOrder="2"/>
    </xf>
    <xf numFmtId="0" fontId="0" fillId="0" borderId="0" xfId="0" applyFill="1" applyBorder="1" applyAlignment="1">
      <alignment horizontal="right" readingOrder="2"/>
    </xf>
    <xf numFmtId="0" fontId="2" fillId="0" borderId="6" xfId="0" applyFont="1" applyFill="1" applyBorder="1" applyAlignment="1">
      <alignment horizontal="right" readingOrder="2"/>
    </xf>
    <xf numFmtId="0" fontId="2" fillId="0" borderId="0" xfId="0" applyFont="1" applyFill="1" applyBorder="1" applyAlignment="1">
      <alignment horizontal="right" readingOrder="2"/>
    </xf>
    <xf numFmtId="0" fontId="2" fillId="0" borderId="21" xfId="0" applyFont="1" applyFill="1" applyBorder="1" applyAlignment="1">
      <alignment horizontal="center" vertical="top" wrapText="1" readingOrder="2"/>
    </xf>
    <xf numFmtId="0" fontId="2" fillId="0" borderId="19" xfId="0" applyFont="1" applyFill="1" applyBorder="1" applyAlignment="1">
      <alignment horizontal="center" vertical="top" wrapText="1" readingOrder="2"/>
    </xf>
    <xf numFmtId="0" fontId="2" fillId="0" borderId="22" xfId="0" applyFont="1" applyFill="1" applyBorder="1" applyAlignment="1">
      <alignment horizontal="center" vertical="top" wrapText="1" readingOrder="2"/>
    </xf>
    <xf numFmtId="0" fontId="2" fillId="0" borderId="20" xfId="0" applyFont="1" applyFill="1" applyBorder="1" applyAlignment="1">
      <alignment horizontal="center" vertical="top" wrapText="1" readingOrder="2"/>
    </xf>
    <xf numFmtId="0" fontId="1" fillId="0" borderId="0" xfId="0" applyFont="1" applyFill="1" applyAlignment="1">
      <alignment horizontal="right" readingOrder="2"/>
    </xf>
    <xf numFmtId="0" fontId="1" fillId="0" borderId="0" xfId="0" applyFont="1" applyFill="1" applyBorder="1" applyAlignment="1">
      <alignment horizontal="right" readingOrder="2"/>
    </xf>
    <xf numFmtId="0" fontId="0" fillId="0" borderId="0" xfId="0" applyFill="1" applyBorder="1" applyAlignment="1">
      <alignment horizontal="center" readingOrder="2"/>
    </xf>
    <xf numFmtId="0" fontId="2" fillId="0" borderId="0" xfId="0" applyFont="1" applyFill="1" applyBorder="1" applyAlignment="1">
      <alignment horizontal="right" readingOrder="2"/>
    </xf>
    <xf numFmtId="0" fontId="2" fillId="0" borderId="2" xfId="0" applyFont="1" applyFill="1" applyBorder="1" applyAlignment="1">
      <alignment horizontal="right" readingOrder="2"/>
    </xf>
    <xf numFmtId="0" fontId="8" fillId="2" borderId="10" xfId="0" applyFont="1" applyFill="1" applyBorder="1" applyAlignment="1">
      <alignment readingOrder="2"/>
    </xf>
    <xf numFmtId="0" fontId="11" fillId="2" borderId="1" xfId="0" applyFont="1" applyFill="1" applyBorder="1" applyAlignment="1">
      <alignment horizontal="right" readingOrder="2"/>
    </xf>
    <xf numFmtId="0" fontId="0" fillId="0" borderId="23" xfId="0" applyFill="1" applyBorder="1" applyAlignment="1">
      <alignment horizontal="center" readingOrder="2"/>
    </xf>
    <xf numFmtId="0" fontId="11" fillId="2" borderId="23" xfId="0" applyFont="1" applyFill="1" applyBorder="1" applyAlignment="1">
      <alignment horizontal="center" readingOrder="2"/>
    </xf>
    <xf numFmtId="164" fontId="11" fillId="2" borderId="23" xfId="1" applyFont="1" applyFill="1" applyBorder="1" applyAlignment="1">
      <alignment horizontal="center" readingOrder="2"/>
    </xf>
    <xf numFmtId="0" fontId="11" fillId="2" borderId="23" xfId="0" applyFont="1" applyFill="1" applyBorder="1" applyAlignment="1">
      <alignment horizontal="center" readingOrder="2"/>
    </xf>
    <xf numFmtId="0" fontId="11" fillId="0" borderId="23" xfId="0" applyFont="1" applyFill="1" applyBorder="1" applyAlignment="1">
      <alignment horizontal="center" readingOrder="2"/>
    </xf>
    <xf numFmtId="0" fontId="2" fillId="0" borderId="23" xfId="0" applyFont="1" applyFill="1" applyBorder="1" applyAlignment="1">
      <alignment horizontal="center" readingOrder="2"/>
    </xf>
    <xf numFmtId="165" fontId="2" fillId="0" borderId="23" xfId="0" applyNumberFormat="1" applyFont="1" applyFill="1" applyBorder="1" applyAlignment="1">
      <alignment horizontal="center" readingOrder="2"/>
    </xf>
    <xf numFmtId="2" fontId="2" fillId="0" borderId="23" xfId="0" applyNumberFormat="1" applyFont="1" applyFill="1" applyBorder="1" applyAlignment="1">
      <alignment horizontal="center" readingOrder="2"/>
    </xf>
    <xf numFmtId="165" fontId="2" fillId="0" borderId="23" xfId="0" applyNumberFormat="1" applyFont="1" applyFill="1" applyBorder="1" applyAlignment="1">
      <alignment horizontal="center" vertical="top" wrapText="1" readingOrder="2"/>
    </xf>
    <xf numFmtId="1" fontId="2" fillId="0" borderId="23" xfId="0" applyNumberFormat="1" applyFont="1" applyFill="1" applyBorder="1" applyAlignment="1">
      <alignment horizontal="center" readingOrder="2"/>
    </xf>
    <xf numFmtId="0" fontId="9" fillId="0" borderId="23" xfId="0" applyFont="1" applyFill="1" applyBorder="1" applyAlignment="1">
      <alignment horizontal="center" readingOrder="2"/>
    </xf>
    <xf numFmtId="0" fontId="1" fillId="0" borderId="23" xfId="0" applyFont="1" applyFill="1" applyBorder="1" applyAlignment="1">
      <alignment horizontal="center" readingOrder="2"/>
    </xf>
    <xf numFmtId="165" fontId="9" fillId="0" borderId="23" xfId="0" applyNumberFormat="1" applyFont="1" applyFill="1" applyBorder="1" applyAlignment="1">
      <alignment horizontal="center" readingOrder="2"/>
    </xf>
    <xf numFmtId="0" fontId="4" fillId="0" borderId="23" xfId="0" applyFont="1" applyFill="1" applyBorder="1" applyAlignment="1">
      <alignment horizontal="center" readingOrder="2"/>
    </xf>
    <xf numFmtId="165" fontId="4" fillId="0" borderId="23" xfId="0" applyNumberFormat="1" applyFont="1" applyFill="1" applyBorder="1" applyAlignment="1">
      <alignment horizontal="center" readingOrder="2"/>
    </xf>
    <xf numFmtId="0" fontId="2" fillId="0" borderId="23" xfId="0" applyFont="1" applyFill="1" applyBorder="1" applyAlignment="1">
      <alignment horizontal="center" vertical="center" readingOrder="2"/>
    </xf>
    <xf numFmtId="0" fontId="6" fillId="0" borderId="23" xfId="0" applyFont="1" applyFill="1" applyBorder="1" applyAlignment="1">
      <alignment horizontal="center" readingOrder="2"/>
    </xf>
    <xf numFmtId="0" fontId="2" fillId="0" borderId="23" xfId="0" applyFont="1" applyFill="1" applyBorder="1" applyAlignment="1">
      <alignment horizontal="center" vertical="top" wrapText="1" readingOrder="2"/>
    </xf>
    <xf numFmtId="0" fontId="10" fillId="0" borderId="23" xfId="0" applyFont="1" applyFill="1" applyBorder="1" applyAlignment="1">
      <alignment horizontal="center" readingOrder="2"/>
    </xf>
    <xf numFmtId="2" fontId="0" fillId="0" borderId="23" xfId="0" applyNumberFormat="1" applyFill="1" applyBorder="1" applyAlignment="1">
      <alignment horizontal="center" readingOrder="2"/>
    </xf>
    <xf numFmtId="0" fontId="2" fillId="0" borderId="23" xfId="0" applyFont="1" applyFill="1" applyBorder="1" applyAlignment="1">
      <alignment horizontal="center" readingOrder="2"/>
    </xf>
    <xf numFmtId="0" fontId="7" fillId="0" borderId="23" xfId="0" applyFont="1" applyFill="1" applyBorder="1" applyAlignment="1">
      <alignment horizontal="center" readingOrder="2"/>
    </xf>
    <xf numFmtId="0" fontId="0" fillId="0" borderId="23" xfId="0" applyFill="1" applyBorder="1" applyAlignment="1">
      <alignment horizontal="center" readingOrder="2"/>
    </xf>
    <xf numFmtId="165" fontId="11" fillId="0" borderId="23" xfId="0" applyNumberFormat="1" applyFont="1" applyFill="1" applyBorder="1" applyAlignment="1">
      <alignment horizontal="center" readingOrder="2"/>
    </xf>
    <xf numFmtId="2" fontId="11" fillId="0" borderId="23" xfId="0" applyNumberFormat="1" applyFont="1" applyFill="1" applyBorder="1" applyAlignment="1">
      <alignment horizont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33"/>
      <color rgb="FF66FF33"/>
      <color rgb="FF66CCFF"/>
      <color rgb="FFFF99FF"/>
      <color rgb="FF33CCFF"/>
      <color rgb="FF0099FF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237067</xdr:colOff>
      <xdr:row>49</xdr:row>
      <xdr:rowOff>137583</xdr:rowOff>
    </xdr:from>
    <xdr:to>
      <xdr:col>3</xdr:col>
      <xdr:colOff>282786</xdr:colOff>
      <xdr:row>50</xdr:row>
      <xdr:rowOff>179916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5035250" y="10160000"/>
          <a:ext cx="45719" cy="232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pPr algn="r" rtl="1"/>
          <a:endParaRPr lang="he-IL" sz="1100"/>
        </a:p>
      </xdr:txBody>
    </xdr:sp>
    <xdr:clientData/>
  </xdr:twoCellAnchor>
  <xdr:twoCellAnchor>
    <xdr:from>
      <xdr:col>10</xdr:col>
      <xdr:colOff>539751</xdr:colOff>
      <xdr:row>56</xdr:row>
      <xdr:rowOff>59530</xdr:rowOff>
    </xdr:from>
    <xdr:to>
      <xdr:col>10</xdr:col>
      <xdr:colOff>585470</xdr:colOff>
      <xdr:row>56</xdr:row>
      <xdr:rowOff>105249</xdr:rowOff>
    </xdr:to>
    <xdr:sp macro="" textlink="">
      <xdr:nvSpPr>
        <xdr:cNvPr id="3" name="TextBox 2"/>
        <xdr:cNvSpPr txBox="1"/>
      </xdr:nvSpPr>
      <xdr:spPr>
        <a:xfrm flipV="1">
          <a:off x="9897683405" y="12029280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he-IL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3"/>
  <sheetViews>
    <sheetView rightToLeft="1" tabSelected="1" zoomScale="50" zoomScaleNormal="5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G62" sqref="G62"/>
    </sheetView>
  </sheetViews>
  <sheetFormatPr defaultColWidth="9.140625" defaultRowHeight="12.75" x14ac:dyDescent="0.2"/>
  <cols>
    <col min="1" max="1" width="24.7109375" style="44" customWidth="1"/>
    <col min="2" max="2" width="20.42578125" style="3" customWidth="1"/>
    <col min="3" max="3" width="17.28515625" style="4" customWidth="1"/>
    <col min="4" max="4" width="19.5703125" style="4" customWidth="1"/>
    <col min="5" max="5" width="17.5703125" style="4" customWidth="1"/>
    <col min="6" max="6" width="19.28515625" style="4" customWidth="1"/>
    <col min="7" max="7" width="18.28515625" style="4" customWidth="1"/>
    <col min="8" max="8" width="20" style="4" customWidth="1"/>
    <col min="9" max="9" width="18.85546875" style="4" customWidth="1"/>
    <col min="10" max="10" width="19.85546875" style="4" customWidth="1"/>
    <col min="11" max="11" width="21.140625" style="4" customWidth="1"/>
    <col min="12" max="12" width="19.140625" style="4" customWidth="1"/>
    <col min="13" max="13" width="19.5703125" style="4" customWidth="1"/>
    <col min="14" max="14" width="20.7109375" style="4" customWidth="1"/>
    <col min="15" max="15" width="19.28515625" style="4" customWidth="1"/>
    <col min="16" max="16" width="20.28515625" style="4" customWidth="1"/>
    <col min="17" max="17" width="21.28515625" style="4" customWidth="1"/>
    <col min="18" max="18" width="21.42578125" style="4" customWidth="1"/>
    <col min="19" max="19" width="20" style="4" customWidth="1"/>
    <col min="20" max="20" width="20.28515625" style="4" customWidth="1"/>
    <col min="21" max="22" width="18.140625" style="4" customWidth="1"/>
    <col min="23" max="23" width="9.28515625" style="4" hidden="1" customWidth="1"/>
    <col min="24" max="24" width="24.7109375" style="36" customWidth="1"/>
    <col min="25" max="16384" width="9.140625" style="4"/>
  </cols>
  <sheetData>
    <row r="1" spans="1:24" ht="18.75" thickBot="1" x14ac:dyDescent="0.3">
      <c r="A1" s="72" t="s">
        <v>44</v>
      </c>
      <c r="B1" s="55" t="s">
        <v>45</v>
      </c>
      <c r="C1" s="73"/>
      <c r="D1" s="73"/>
      <c r="E1" s="73"/>
      <c r="F1" s="73"/>
      <c r="G1" s="73"/>
      <c r="H1" s="73"/>
      <c r="I1" s="73"/>
      <c r="J1" s="73"/>
      <c r="K1" s="73"/>
      <c r="L1" s="51"/>
      <c r="M1" s="51"/>
      <c r="N1" s="73"/>
      <c r="O1" s="73"/>
      <c r="P1" s="73"/>
      <c r="Q1" s="73"/>
      <c r="R1" s="73"/>
      <c r="S1" s="73"/>
      <c r="T1" s="73"/>
      <c r="U1" s="73"/>
      <c r="V1" s="73"/>
      <c r="X1" s="27" t="s">
        <v>37</v>
      </c>
    </row>
    <row r="2" spans="1:24" s="5" customFormat="1" ht="16.5" thickBot="1" x14ac:dyDescent="0.3">
      <c r="A2" s="54" t="s">
        <v>0</v>
      </c>
      <c r="B2" s="52" t="s">
        <v>1</v>
      </c>
      <c r="C2" s="52"/>
      <c r="D2" s="52" t="s">
        <v>2</v>
      </c>
      <c r="E2" s="52"/>
      <c r="F2" s="52" t="s">
        <v>3</v>
      </c>
      <c r="G2" s="52"/>
      <c r="H2" s="52" t="s">
        <v>4</v>
      </c>
      <c r="I2" s="52"/>
      <c r="J2" s="52" t="s">
        <v>5</v>
      </c>
      <c r="K2" s="52"/>
      <c r="L2" s="53" t="s">
        <v>6</v>
      </c>
      <c r="M2" s="53"/>
      <c r="N2" s="52" t="s">
        <v>7</v>
      </c>
      <c r="O2" s="52"/>
      <c r="P2" s="54" t="s">
        <v>8</v>
      </c>
      <c r="Q2" s="52" t="s">
        <v>9</v>
      </c>
      <c r="R2" s="52"/>
      <c r="S2" s="54" t="s">
        <v>10</v>
      </c>
      <c r="T2" s="54" t="s">
        <v>31</v>
      </c>
      <c r="U2" s="54" t="s">
        <v>29</v>
      </c>
      <c r="V2" s="54" t="s">
        <v>34</v>
      </c>
      <c r="W2" s="49"/>
      <c r="X2" s="50" t="s">
        <v>0</v>
      </c>
    </row>
    <row r="3" spans="1:24" ht="15.75" thickBot="1" x14ac:dyDescent="0.25">
      <c r="A3" s="56"/>
      <c r="B3" s="56"/>
      <c r="C3" s="56"/>
      <c r="D3" s="56" t="s">
        <v>11</v>
      </c>
      <c r="E3" s="56" t="s">
        <v>12</v>
      </c>
      <c r="F3" s="56" t="s">
        <v>11</v>
      </c>
      <c r="G3" s="56" t="s">
        <v>12</v>
      </c>
      <c r="H3" s="56" t="s">
        <v>11</v>
      </c>
      <c r="I3" s="56" t="s">
        <v>12</v>
      </c>
      <c r="J3" s="56" t="s">
        <v>11</v>
      </c>
      <c r="K3" s="56" t="s">
        <v>12</v>
      </c>
      <c r="L3" s="56" t="s">
        <v>11</v>
      </c>
      <c r="M3" s="56" t="s">
        <v>12</v>
      </c>
      <c r="N3" s="56" t="s">
        <v>11</v>
      </c>
      <c r="O3" s="56" t="s">
        <v>12</v>
      </c>
      <c r="P3" s="56" t="s">
        <v>11</v>
      </c>
      <c r="Q3" s="56" t="s">
        <v>11</v>
      </c>
      <c r="R3" s="56" t="s">
        <v>12</v>
      </c>
      <c r="S3" s="56" t="s">
        <v>11</v>
      </c>
      <c r="T3" s="56" t="s">
        <v>11</v>
      </c>
      <c r="U3" s="56"/>
      <c r="V3" s="56" t="s">
        <v>11</v>
      </c>
      <c r="W3" s="6"/>
      <c r="X3" s="38"/>
    </row>
    <row r="4" spans="1:24" ht="16.5" thickBot="1" x14ac:dyDescent="0.3">
      <c r="A4" s="55" t="s">
        <v>13</v>
      </c>
      <c r="B4" s="56"/>
      <c r="C4" s="56"/>
      <c r="D4" s="56"/>
      <c r="E4" s="56"/>
      <c r="F4" s="56"/>
      <c r="G4" s="56"/>
      <c r="H4" s="56">
        <v>4.8</v>
      </c>
      <c r="I4" s="56"/>
      <c r="J4" s="56">
        <v>10.199999999999999</v>
      </c>
      <c r="K4" s="56"/>
      <c r="L4" s="56">
        <v>4.5</v>
      </c>
      <c r="M4" s="56"/>
      <c r="N4" s="56">
        <v>10.5</v>
      </c>
      <c r="O4" s="56"/>
      <c r="P4" s="56"/>
      <c r="Q4" s="56"/>
      <c r="R4" s="56"/>
      <c r="S4" s="56"/>
      <c r="T4" s="56">
        <v>5.5</v>
      </c>
      <c r="U4" s="56"/>
      <c r="V4" s="56"/>
      <c r="W4" s="15"/>
      <c r="X4" s="32" t="s">
        <v>13</v>
      </c>
    </row>
    <row r="5" spans="1:24" ht="18.75" x14ac:dyDescent="0.25">
      <c r="A5" s="55" t="s">
        <v>76</v>
      </c>
      <c r="B5" s="57">
        <v>24.2</v>
      </c>
      <c r="C5" s="57">
        <v>24.4</v>
      </c>
      <c r="D5" s="57">
        <v>25.6</v>
      </c>
      <c r="E5" s="57">
        <v>24.6</v>
      </c>
      <c r="F5" s="57">
        <v>25</v>
      </c>
      <c r="G5" s="57">
        <v>24.2</v>
      </c>
      <c r="H5" s="57">
        <v>23.8</v>
      </c>
      <c r="I5" s="57">
        <v>24.7</v>
      </c>
      <c r="J5" s="57">
        <v>23.7</v>
      </c>
      <c r="K5" s="57">
        <v>22.9</v>
      </c>
      <c r="L5" s="57">
        <v>21.4</v>
      </c>
      <c r="M5" s="57">
        <v>21.1</v>
      </c>
      <c r="N5" s="57">
        <v>23.6</v>
      </c>
      <c r="O5" s="57">
        <v>22.8</v>
      </c>
      <c r="P5" s="57">
        <v>24</v>
      </c>
      <c r="Q5" s="57">
        <v>24.5</v>
      </c>
      <c r="R5" s="57">
        <v>22.6</v>
      </c>
      <c r="S5" s="57">
        <v>28.2</v>
      </c>
      <c r="T5" s="57">
        <v>22.3</v>
      </c>
      <c r="U5" s="57">
        <v>23.5</v>
      </c>
      <c r="V5" s="57">
        <v>22.4</v>
      </c>
      <c r="W5" s="15"/>
      <c r="X5" s="28" t="s">
        <v>76</v>
      </c>
    </row>
    <row r="6" spans="1:24" ht="15.75" x14ac:dyDescent="0.25">
      <c r="A6" s="55" t="s">
        <v>77</v>
      </c>
      <c r="B6" s="57">
        <v>5.7</v>
      </c>
      <c r="C6" s="57">
        <v>5.8</v>
      </c>
      <c r="D6" s="57">
        <v>6.3</v>
      </c>
      <c r="E6" s="57">
        <v>5.4</v>
      </c>
      <c r="F6" s="57">
        <v>6.1</v>
      </c>
      <c r="G6" s="57">
        <v>5</v>
      </c>
      <c r="H6" s="57">
        <v>5.4</v>
      </c>
      <c r="I6" s="57">
        <v>2.7</v>
      </c>
      <c r="J6" s="57">
        <v>7.1</v>
      </c>
      <c r="K6" s="57">
        <v>2.7</v>
      </c>
      <c r="L6" s="57">
        <v>6</v>
      </c>
      <c r="M6" s="57">
        <v>4.9000000000000004</v>
      </c>
      <c r="N6" s="57">
        <v>6</v>
      </c>
      <c r="O6" s="57">
        <v>3.9</v>
      </c>
      <c r="P6" s="57">
        <v>6.8</v>
      </c>
      <c r="Q6" s="57">
        <v>6.7</v>
      </c>
      <c r="R6" s="57">
        <v>5.8</v>
      </c>
      <c r="S6" s="57">
        <v>7.1</v>
      </c>
      <c r="T6" s="57">
        <v>6.4</v>
      </c>
      <c r="U6" s="57">
        <v>2</v>
      </c>
      <c r="V6" s="57">
        <v>6.9</v>
      </c>
      <c r="W6" s="6"/>
      <c r="X6" s="12" t="s">
        <v>77</v>
      </c>
    </row>
    <row r="7" spans="1:24" ht="15.75" x14ac:dyDescent="0.25">
      <c r="A7" s="55" t="s">
        <v>14</v>
      </c>
      <c r="B7" s="57">
        <v>8.8000000000000007</v>
      </c>
      <c r="C7" s="57">
        <v>8.6</v>
      </c>
      <c r="D7" s="57">
        <v>8.9</v>
      </c>
      <c r="E7" s="57">
        <v>8.8000000000000007</v>
      </c>
      <c r="F7" s="57">
        <v>8.9</v>
      </c>
      <c r="G7" s="57">
        <v>8.8000000000000007</v>
      </c>
      <c r="H7" s="57">
        <v>8.6999999999999993</v>
      </c>
      <c r="I7" s="57">
        <v>8.3000000000000007</v>
      </c>
      <c r="J7" s="57">
        <v>9</v>
      </c>
      <c r="K7" s="57">
        <v>8.4</v>
      </c>
      <c r="L7" s="57">
        <v>9.1</v>
      </c>
      <c r="M7" s="57">
        <v>8.8000000000000007</v>
      </c>
      <c r="N7" s="57">
        <v>8.9</v>
      </c>
      <c r="O7" s="57">
        <v>8.5</v>
      </c>
      <c r="P7" s="57">
        <v>9.1</v>
      </c>
      <c r="Q7" s="57">
        <v>8.6999999999999993</v>
      </c>
      <c r="R7" s="57">
        <v>8.6999999999999993</v>
      </c>
      <c r="S7" s="57">
        <v>9.1</v>
      </c>
      <c r="T7" s="57">
        <v>9.1</v>
      </c>
      <c r="U7" s="57">
        <v>8.3000000000000007</v>
      </c>
      <c r="V7" s="57">
        <v>9.4</v>
      </c>
      <c r="W7" s="6"/>
      <c r="X7" s="12" t="s">
        <v>14</v>
      </c>
    </row>
    <row r="8" spans="1:24" ht="15.75" x14ac:dyDescent="0.25">
      <c r="A8" s="55" t="s">
        <v>55</v>
      </c>
      <c r="B8" s="58">
        <v>0.65</v>
      </c>
      <c r="C8" s="58">
        <v>0.65</v>
      </c>
      <c r="D8" s="58">
        <v>0.54</v>
      </c>
      <c r="E8" s="58">
        <v>0.55000000000000004</v>
      </c>
      <c r="F8" s="58">
        <v>0.54</v>
      </c>
      <c r="G8" s="58">
        <v>0.52</v>
      </c>
      <c r="H8" s="58">
        <v>0.59</v>
      </c>
      <c r="I8" s="58">
        <v>0.59</v>
      </c>
      <c r="J8" s="58">
        <v>0.44</v>
      </c>
      <c r="K8" s="58">
        <v>0.45</v>
      </c>
      <c r="L8" s="58">
        <v>0.31</v>
      </c>
      <c r="M8" s="58">
        <v>0.31</v>
      </c>
      <c r="N8" s="58">
        <v>0.69</v>
      </c>
      <c r="O8" s="58">
        <v>0.68</v>
      </c>
      <c r="P8" s="57">
        <v>1.52</v>
      </c>
      <c r="Q8" s="58">
        <v>0.81</v>
      </c>
      <c r="R8" s="58">
        <v>0.83</v>
      </c>
      <c r="S8" s="58">
        <v>0.52</v>
      </c>
      <c r="T8" s="58">
        <v>0.38</v>
      </c>
      <c r="U8" s="58">
        <v>0.46</v>
      </c>
      <c r="V8" s="58">
        <v>0.32</v>
      </c>
      <c r="W8" s="6"/>
      <c r="X8" s="12" t="s">
        <v>55</v>
      </c>
    </row>
    <row r="9" spans="1:24" ht="15.75" x14ac:dyDescent="0.25">
      <c r="A9" s="55" t="s">
        <v>54</v>
      </c>
      <c r="B9" s="56">
        <v>153</v>
      </c>
      <c r="C9" s="56">
        <v>180</v>
      </c>
      <c r="D9" s="56">
        <v>222</v>
      </c>
      <c r="E9" s="56">
        <v>230</v>
      </c>
      <c r="F9" s="56">
        <v>210</v>
      </c>
      <c r="G9" s="56">
        <v>202</v>
      </c>
      <c r="H9" s="56">
        <v>194</v>
      </c>
      <c r="I9" s="56">
        <v>192</v>
      </c>
      <c r="J9" s="56">
        <v>216</v>
      </c>
      <c r="K9" s="56">
        <v>56</v>
      </c>
      <c r="L9" s="56">
        <v>197</v>
      </c>
      <c r="M9" s="56">
        <v>211</v>
      </c>
      <c r="N9" s="56">
        <v>197</v>
      </c>
      <c r="O9" s="56">
        <v>211</v>
      </c>
      <c r="P9" s="56">
        <v>400</v>
      </c>
      <c r="Q9" s="56">
        <v>197</v>
      </c>
      <c r="R9" s="56">
        <v>179</v>
      </c>
      <c r="S9" s="56">
        <v>146</v>
      </c>
      <c r="T9" s="56">
        <v>173</v>
      </c>
      <c r="U9" s="56">
        <v>252</v>
      </c>
      <c r="V9" s="56">
        <v>200</v>
      </c>
      <c r="W9" s="6"/>
      <c r="X9" s="29" t="s">
        <v>54</v>
      </c>
    </row>
    <row r="10" spans="1:24" s="21" customFormat="1" ht="15" customHeight="1" x14ac:dyDescent="0.25">
      <c r="A10" s="55" t="s">
        <v>53</v>
      </c>
      <c r="B10" s="57">
        <v>34.11</v>
      </c>
      <c r="C10" s="57">
        <v>33.700000000000003</v>
      </c>
      <c r="D10" s="57">
        <v>16.29</v>
      </c>
      <c r="E10" s="57">
        <v>16.690000000000001</v>
      </c>
      <c r="F10" s="57">
        <v>16.059999999999999</v>
      </c>
      <c r="G10" s="57">
        <v>17.52</v>
      </c>
      <c r="H10" s="57">
        <v>27.21</v>
      </c>
      <c r="I10" s="57">
        <v>14.33</v>
      </c>
      <c r="J10" s="57">
        <v>14.15</v>
      </c>
      <c r="K10" s="57">
        <v>29.34</v>
      </c>
      <c r="L10" s="57">
        <v>25.77</v>
      </c>
      <c r="M10" s="57">
        <v>29.59</v>
      </c>
      <c r="N10" s="57">
        <v>17.23</v>
      </c>
      <c r="O10" s="57">
        <v>20.99</v>
      </c>
      <c r="P10" s="57">
        <v>83.84</v>
      </c>
      <c r="Q10" s="59">
        <v>16.68</v>
      </c>
      <c r="R10" s="59">
        <v>19.04</v>
      </c>
      <c r="S10" s="57">
        <v>21.19</v>
      </c>
      <c r="T10" s="57">
        <v>10.15</v>
      </c>
      <c r="U10" s="57">
        <v>20.6</v>
      </c>
      <c r="V10" s="57">
        <v>6.4109999999999996</v>
      </c>
      <c r="W10" s="20"/>
      <c r="X10" s="30" t="s">
        <v>53</v>
      </c>
    </row>
    <row r="11" spans="1:24" s="23" customFormat="1" ht="16.5" thickBot="1" x14ac:dyDescent="0.3">
      <c r="A11" s="74" t="s">
        <v>52</v>
      </c>
      <c r="B11" s="57">
        <v>1.425</v>
      </c>
      <c r="C11" s="57">
        <v>1.524</v>
      </c>
      <c r="D11" s="57">
        <v>0.58599999999999997</v>
      </c>
      <c r="E11" s="57">
        <v>1.27</v>
      </c>
      <c r="F11" s="57">
        <v>1.274</v>
      </c>
      <c r="G11" s="57">
        <v>1.5069999999999999</v>
      </c>
      <c r="H11" s="57">
        <v>2.2959999999999998</v>
      </c>
      <c r="I11" s="57">
        <v>1.429</v>
      </c>
      <c r="J11" s="57">
        <v>1.347</v>
      </c>
      <c r="K11" s="57">
        <v>9.2140000000000004</v>
      </c>
      <c r="L11" s="57">
        <v>2.0430000000000001</v>
      </c>
      <c r="M11" s="57">
        <v>2.3660000000000001</v>
      </c>
      <c r="N11" s="57">
        <v>1.3069999999999999</v>
      </c>
      <c r="O11" s="57">
        <v>1.1859999999999999</v>
      </c>
      <c r="P11" s="57">
        <v>1.117</v>
      </c>
      <c r="Q11" s="57">
        <v>0.52900000000000003</v>
      </c>
      <c r="R11" s="57">
        <v>1.873</v>
      </c>
      <c r="S11" s="57">
        <v>1.5609999999999999</v>
      </c>
      <c r="T11" s="57">
        <v>1.0740000000000001</v>
      </c>
      <c r="U11" s="57">
        <v>5.0750000000000002</v>
      </c>
      <c r="V11" s="57">
        <v>1.9359999999999999</v>
      </c>
      <c r="W11" s="22"/>
      <c r="X11" s="31" t="s">
        <v>52</v>
      </c>
    </row>
    <row r="12" spans="1:24" ht="16.5" thickBot="1" x14ac:dyDescent="0.3">
      <c r="A12" s="55" t="s">
        <v>58</v>
      </c>
      <c r="B12" s="60">
        <v>41</v>
      </c>
      <c r="C12" s="60">
        <v>32</v>
      </c>
      <c r="D12" s="60">
        <v>7</v>
      </c>
      <c r="E12" s="60">
        <v>20</v>
      </c>
      <c r="F12" s="60">
        <v>11</v>
      </c>
      <c r="G12" s="60">
        <v>23</v>
      </c>
      <c r="H12" s="60">
        <v>31</v>
      </c>
      <c r="I12" s="60">
        <v>8</v>
      </c>
      <c r="J12" s="60">
        <v>10</v>
      </c>
      <c r="K12" s="60">
        <v>362</v>
      </c>
      <c r="L12" s="60">
        <v>25</v>
      </c>
      <c r="M12" s="60">
        <v>66</v>
      </c>
      <c r="N12" s="60">
        <v>14.5</v>
      </c>
      <c r="O12" s="60">
        <v>16.5</v>
      </c>
      <c r="P12" s="60">
        <v>14</v>
      </c>
      <c r="Q12" s="60">
        <v>4.5</v>
      </c>
      <c r="R12" s="60">
        <v>17.5</v>
      </c>
      <c r="S12" s="60">
        <v>20</v>
      </c>
      <c r="T12" s="60">
        <v>6.5</v>
      </c>
      <c r="U12" s="60">
        <v>120</v>
      </c>
      <c r="V12" s="60">
        <v>3.5</v>
      </c>
      <c r="W12" s="6"/>
      <c r="X12" s="32" t="s">
        <v>58</v>
      </c>
    </row>
    <row r="13" spans="1:24" s="17" customFormat="1" ht="15.75" x14ac:dyDescent="0.25">
      <c r="A13" s="75" t="s">
        <v>56</v>
      </c>
      <c r="B13" s="61">
        <v>77.3</v>
      </c>
      <c r="C13" s="62"/>
      <c r="D13" s="63" t="s">
        <v>37</v>
      </c>
      <c r="E13" s="56"/>
      <c r="F13" s="64">
        <v>68</v>
      </c>
      <c r="G13" s="64">
        <v>68.3</v>
      </c>
      <c r="H13" s="64">
        <v>77.400000000000006</v>
      </c>
      <c r="I13" s="64"/>
      <c r="J13" s="64">
        <v>44.9</v>
      </c>
      <c r="K13" s="64"/>
      <c r="L13" s="64">
        <v>18.399999999999999</v>
      </c>
      <c r="M13" s="64"/>
      <c r="N13" s="64">
        <v>16.399999999999999</v>
      </c>
      <c r="O13" s="65"/>
      <c r="P13" s="58">
        <v>16.2</v>
      </c>
      <c r="Q13" s="65">
        <v>13.6</v>
      </c>
      <c r="R13" s="64"/>
      <c r="S13" s="56">
        <v>33.200000000000003</v>
      </c>
      <c r="T13" s="56">
        <v>5.4</v>
      </c>
      <c r="U13" s="64">
        <v>47.1</v>
      </c>
      <c r="V13" s="64">
        <v>20.5</v>
      </c>
      <c r="W13" s="16"/>
      <c r="X13" s="33" t="s">
        <v>56</v>
      </c>
    </row>
    <row r="14" spans="1:24" ht="16.5" thickBot="1" x14ac:dyDescent="0.3">
      <c r="A14" s="55" t="s">
        <v>57</v>
      </c>
      <c r="B14" s="56">
        <v>2.4700000000000002</v>
      </c>
      <c r="C14" s="56"/>
      <c r="D14" s="56">
        <v>2.12</v>
      </c>
      <c r="E14" s="56"/>
      <c r="F14" s="56">
        <v>2.02</v>
      </c>
      <c r="G14" s="56">
        <v>2.02</v>
      </c>
      <c r="H14" s="56">
        <v>2.12</v>
      </c>
      <c r="I14" s="56"/>
      <c r="J14" s="56">
        <v>1.51</v>
      </c>
      <c r="K14" s="56"/>
      <c r="L14" s="56">
        <v>0.7</v>
      </c>
      <c r="M14" s="56"/>
      <c r="N14" s="56">
        <v>0.99</v>
      </c>
      <c r="O14" s="56"/>
      <c r="P14" s="56">
        <v>0.57999999999999996</v>
      </c>
      <c r="Q14" s="56">
        <v>1.07</v>
      </c>
      <c r="R14" s="56"/>
      <c r="S14" s="56">
        <v>2.35</v>
      </c>
      <c r="T14" s="56">
        <v>0.52</v>
      </c>
      <c r="U14" s="56">
        <v>1.51</v>
      </c>
      <c r="V14" s="56">
        <v>0.84</v>
      </c>
      <c r="W14" s="6"/>
      <c r="X14" s="12" t="s">
        <v>57</v>
      </c>
    </row>
    <row r="15" spans="1:24" ht="15.75" x14ac:dyDescent="0.25">
      <c r="A15" s="55" t="s">
        <v>59</v>
      </c>
      <c r="B15" s="56">
        <v>0.5</v>
      </c>
      <c r="C15" s="56"/>
      <c r="D15" s="56" t="s">
        <v>24</v>
      </c>
      <c r="E15" s="56"/>
      <c r="F15" s="56" t="s">
        <v>24</v>
      </c>
      <c r="G15" s="56" t="s">
        <v>24</v>
      </c>
      <c r="H15" s="56" t="s">
        <v>24</v>
      </c>
      <c r="I15" s="56"/>
      <c r="J15" s="66" t="s">
        <v>24</v>
      </c>
      <c r="K15" s="73"/>
      <c r="L15" s="56" t="s">
        <v>24</v>
      </c>
      <c r="M15" s="56"/>
      <c r="N15" s="56" t="s">
        <v>24</v>
      </c>
      <c r="O15" s="56"/>
      <c r="P15" s="56" t="s">
        <v>24</v>
      </c>
      <c r="Q15" s="56" t="s">
        <v>24</v>
      </c>
      <c r="R15" s="56"/>
      <c r="S15" s="56" t="s">
        <v>24</v>
      </c>
      <c r="T15" s="56" t="s">
        <v>24</v>
      </c>
      <c r="U15" s="56" t="s">
        <v>24</v>
      </c>
      <c r="V15" s="56" t="s">
        <v>24</v>
      </c>
      <c r="W15" s="15"/>
      <c r="X15" s="28" t="s">
        <v>59</v>
      </c>
    </row>
    <row r="16" spans="1:24" ht="15.75" x14ac:dyDescent="0.25">
      <c r="A16" s="55" t="s">
        <v>60</v>
      </c>
      <c r="B16" s="56">
        <v>0.2</v>
      </c>
      <c r="C16" s="56"/>
      <c r="D16" s="56">
        <v>0.3</v>
      </c>
      <c r="E16" s="56"/>
      <c r="F16" s="56">
        <v>0.3</v>
      </c>
      <c r="G16" s="56">
        <v>0.2</v>
      </c>
      <c r="H16" s="56">
        <v>0.2</v>
      </c>
      <c r="I16" s="56"/>
      <c r="J16" s="56">
        <v>0.2</v>
      </c>
      <c r="K16" s="56"/>
      <c r="L16" s="56">
        <v>0.3</v>
      </c>
      <c r="M16" s="56"/>
      <c r="N16" s="56">
        <v>0.3</v>
      </c>
      <c r="O16" s="56"/>
      <c r="P16" s="56">
        <v>0.2</v>
      </c>
      <c r="Q16" s="56">
        <v>0.2</v>
      </c>
      <c r="R16" s="56"/>
      <c r="S16" s="56">
        <v>1.2</v>
      </c>
      <c r="T16" s="56">
        <v>0.2</v>
      </c>
      <c r="U16" s="56">
        <v>0.8</v>
      </c>
      <c r="V16" s="56">
        <v>0.3</v>
      </c>
      <c r="W16" s="6"/>
      <c r="X16" s="12" t="s">
        <v>60</v>
      </c>
    </row>
    <row r="17" spans="1:25" ht="15.75" x14ac:dyDescent="0.25">
      <c r="A17" s="55" t="s">
        <v>61</v>
      </c>
      <c r="B17" s="56">
        <v>2.7</v>
      </c>
      <c r="C17" s="56"/>
      <c r="D17" s="56">
        <v>2.4</v>
      </c>
      <c r="E17" s="56"/>
      <c r="F17" s="56">
        <v>2.5</v>
      </c>
      <c r="G17" s="56">
        <v>2.6</v>
      </c>
      <c r="H17" s="56">
        <v>6.1</v>
      </c>
      <c r="I17" s="56"/>
      <c r="J17" s="56">
        <v>6.8</v>
      </c>
      <c r="K17" s="56"/>
      <c r="L17" s="56">
        <v>6.8</v>
      </c>
      <c r="M17" s="56"/>
      <c r="N17" s="56">
        <v>7.3</v>
      </c>
      <c r="O17" s="56"/>
      <c r="P17" s="56">
        <v>7.5</v>
      </c>
      <c r="Q17" s="56">
        <v>7.4</v>
      </c>
      <c r="R17" s="56"/>
      <c r="S17" s="56">
        <v>6.8</v>
      </c>
      <c r="T17" s="56">
        <v>7.5</v>
      </c>
      <c r="U17" s="56">
        <v>6.2</v>
      </c>
      <c r="V17" s="56">
        <v>5.4</v>
      </c>
      <c r="W17" s="6"/>
      <c r="X17" s="12" t="s">
        <v>61</v>
      </c>
    </row>
    <row r="18" spans="1:25" ht="15.75" x14ac:dyDescent="0.25">
      <c r="A18" s="55" t="s">
        <v>73</v>
      </c>
      <c r="B18" s="64">
        <v>0.5</v>
      </c>
      <c r="C18" s="56"/>
      <c r="D18" s="56">
        <v>0.5</v>
      </c>
      <c r="E18" s="64"/>
      <c r="F18" s="64">
        <v>0.4</v>
      </c>
      <c r="G18" s="64">
        <v>0.5</v>
      </c>
      <c r="H18" s="64">
        <v>0.7</v>
      </c>
      <c r="I18" s="64"/>
      <c r="J18" s="64">
        <v>0.4</v>
      </c>
      <c r="K18" s="56"/>
      <c r="L18" s="64">
        <v>0.4</v>
      </c>
      <c r="M18" s="64"/>
      <c r="N18" s="64">
        <v>0.4</v>
      </c>
      <c r="O18" s="64"/>
      <c r="P18" s="56">
        <v>0.4</v>
      </c>
      <c r="Q18" s="56">
        <v>0.4</v>
      </c>
      <c r="R18" s="64"/>
      <c r="S18" s="64">
        <v>1.5</v>
      </c>
      <c r="T18" s="64">
        <v>0.4</v>
      </c>
      <c r="U18" s="56">
        <v>0.5</v>
      </c>
      <c r="V18" s="56">
        <v>0.4</v>
      </c>
      <c r="W18" s="6"/>
      <c r="X18" s="12" t="s">
        <v>73</v>
      </c>
    </row>
    <row r="19" spans="1:25" ht="16.5" thickBot="1" x14ac:dyDescent="0.3">
      <c r="A19" s="55" t="s">
        <v>72</v>
      </c>
      <c r="B19" s="56">
        <v>4.2</v>
      </c>
      <c r="C19" s="67"/>
      <c r="D19" s="64">
        <v>2.5</v>
      </c>
      <c r="E19" s="56"/>
      <c r="F19" s="64">
        <v>3.3</v>
      </c>
      <c r="G19" s="64">
        <v>39</v>
      </c>
      <c r="H19" s="64">
        <v>4.2</v>
      </c>
      <c r="I19" s="64"/>
      <c r="J19" s="64">
        <v>2.5</v>
      </c>
      <c r="K19" s="64"/>
      <c r="L19" s="64">
        <v>1.7</v>
      </c>
      <c r="M19" s="64"/>
      <c r="N19" s="64">
        <v>2.5</v>
      </c>
      <c r="O19" s="64"/>
      <c r="P19" s="56">
        <v>1.7</v>
      </c>
      <c r="Q19" s="64">
        <v>2.5</v>
      </c>
      <c r="R19" s="64"/>
      <c r="S19" s="64">
        <v>4.2</v>
      </c>
      <c r="T19" s="64">
        <v>1.7</v>
      </c>
      <c r="U19" s="64">
        <v>3.3</v>
      </c>
      <c r="V19" s="64">
        <v>2.5</v>
      </c>
      <c r="W19" s="6"/>
      <c r="X19" s="13" t="s">
        <v>72</v>
      </c>
    </row>
    <row r="20" spans="1:25" ht="15.75" x14ac:dyDescent="0.25">
      <c r="A20" s="55" t="s">
        <v>69</v>
      </c>
      <c r="B20" s="58">
        <v>3.8</v>
      </c>
      <c r="C20" s="58"/>
      <c r="D20" s="58">
        <v>5.2</v>
      </c>
      <c r="E20" s="58"/>
      <c r="F20" s="58">
        <v>5.2</v>
      </c>
      <c r="G20" s="56">
        <v>4.5999999999999996</v>
      </c>
      <c r="H20" s="58">
        <v>4.8</v>
      </c>
      <c r="I20" s="56"/>
      <c r="J20" s="58">
        <v>3.6</v>
      </c>
      <c r="K20" s="56"/>
      <c r="L20" s="58">
        <v>4.5999999999999996</v>
      </c>
      <c r="M20" s="56"/>
      <c r="N20" s="58">
        <v>6.2</v>
      </c>
      <c r="O20" s="56"/>
      <c r="P20" s="58">
        <v>4.4000000000000004</v>
      </c>
      <c r="Q20" s="58">
        <v>7.8</v>
      </c>
      <c r="R20" s="56"/>
      <c r="S20" s="58">
        <v>2.4</v>
      </c>
      <c r="T20" s="58">
        <v>4</v>
      </c>
      <c r="U20" s="58">
        <v>4.5999999999999996</v>
      </c>
      <c r="V20" s="58">
        <v>4.5999999999999996</v>
      </c>
      <c r="W20" s="6"/>
      <c r="X20" s="18" t="s">
        <v>69</v>
      </c>
    </row>
    <row r="21" spans="1:25" ht="15.75" x14ac:dyDescent="0.25">
      <c r="A21" s="55" t="s">
        <v>62</v>
      </c>
      <c r="B21" s="56">
        <f>+B20*50</f>
        <v>190</v>
      </c>
      <c r="C21" s="56"/>
      <c r="D21" s="56">
        <f>+D20*50</f>
        <v>260</v>
      </c>
      <c r="E21" s="56"/>
      <c r="F21" s="56">
        <f>+F20*50</f>
        <v>260</v>
      </c>
      <c r="G21" s="56">
        <f>+G20*50</f>
        <v>229.99999999999997</v>
      </c>
      <c r="H21" s="56">
        <f>+H20*50</f>
        <v>240</v>
      </c>
      <c r="I21" s="56"/>
      <c r="J21" s="56">
        <f>+J20*50</f>
        <v>180</v>
      </c>
      <c r="K21" s="56"/>
      <c r="L21" s="56">
        <f>+L20*50</f>
        <v>229.99999999999997</v>
      </c>
      <c r="M21" s="56"/>
      <c r="N21" s="56">
        <f>+N20*50</f>
        <v>310</v>
      </c>
      <c r="O21" s="56"/>
      <c r="P21" s="56">
        <f>+P20*50</f>
        <v>220.00000000000003</v>
      </c>
      <c r="Q21" s="56">
        <f>+Q20*50</f>
        <v>390</v>
      </c>
      <c r="R21" s="56"/>
      <c r="S21" s="56">
        <f>+S20*50</f>
        <v>120</v>
      </c>
      <c r="T21" s="56">
        <f>+T20*50</f>
        <v>200</v>
      </c>
      <c r="U21" s="56">
        <f>+U20*50</f>
        <v>229.99999999999997</v>
      </c>
      <c r="V21" s="56">
        <f>+V20*50</f>
        <v>229.99999999999997</v>
      </c>
      <c r="W21" s="6"/>
      <c r="X21" s="12" t="s">
        <v>62</v>
      </c>
    </row>
    <row r="22" spans="1:25" ht="15.75" x14ac:dyDescent="0.25">
      <c r="A22" s="55" t="s">
        <v>70</v>
      </c>
      <c r="B22" s="56">
        <f>B20-B24</f>
        <v>1.9799999999999998</v>
      </c>
      <c r="C22" s="56"/>
      <c r="D22" s="56">
        <f>D20-D24</f>
        <v>3.6</v>
      </c>
      <c r="E22" s="58"/>
      <c r="F22" s="56">
        <f>F20-F24</f>
        <v>3.59</v>
      </c>
      <c r="G22" s="56">
        <f>G20-G24</f>
        <v>2.9999999999999996</v>
      </c>
      <c r="H22" s="56">
        <f>H20-H24</f>
        <v>3.15</v>
      </c>
      <c r="I22" s="58"/>
      <c r="J22" s="56">
        <f>J20-J24</f>
        <v>2.3600000000000003</v>
      </c>
      <c r="K22" s="58"/>
      <c r="L22" s="56">
        <f>L20-L24</f>
        <v>3.6699999999999995</v>
      </c>
      <c r="M22" s="58"/>
      <c r="N22" s="56">
        <f>N20-N24</f>
        <v>4.33</v>
      </c>
      <c r="O22" s="58"/>
      <c r="P22" s="56">
        <f>P20-P24</f>
        <v>3.1500000000000004</v>
      </c>
      <c r="Q22" s="56">
        <f>Q20-Q24</f>
        <v>5.4499999999999993</v>
      </c>
      <c r="R22" s="58"/>
      <c r="S22" s="56">
        <f>S20-S24</f>
        <v>0.31000000000000005</v>
      </c>
      <c r="T22" s="56">
        <f>T20-T24</f>
        <v>2.94</v>
      </c>
      <c r="U22" s="56">
        <f>U20-U24</f>
        <v>3.3499999999999996</v>
      </c>
      <c r="V22" s="56">
        <f>V20-V24</f>
        <v>3.3699999999999997</v>
      </c>
      <c r="W22" s="11"/>
      <c r="X22" s="12" t="s">
        <v>70</v>
      </c>
      <c r="Y22" s="4" t="s">
        <v>20</v>
      </c>
    </row>
    <row r="23" spans="1:25" ht="15.75" x14ac:dyDescent="0.25">
      <c r="A23" s="55" t="s">
        <v>63</v>
      </c>
      <c r="B23" s="58">
        <f>+B22*20</f>
        <v>39.599999999999994</v>
      </c>
      <c r="C23" s="56"/>
      <c r="D23" s="58">
        <f>+D22*20</f>
        <v>72</v>
      </c>
      <c r="E23" s="56"/>
      <c r="F23" s="58">
        <f>+F22*20</f>
        <v>71.8</v>
      </c>
      <c r="G23" s="58">
        <f>+G22*20</f>
        <v>59.999999999999993</v>
      </c>
      <c r="H23" s="58">
        <f>+H22*20</f>
        <v>63</v>
      </c>
      <c r="I23" s="56"/>
      <c r="J23" s="58">
        <f>+J22*20</f>
        <v>47.2</v>
      </c>
      <c r="K23" s="56"/>
      <c r="L23" s="58">
        <f>+L22*20</f>
        <v>73.399999999999991</v>
      </c>
      <c r="M23" s="56"/>
      <c r="N23" s="58">
        <f>+N22*20</f>
        <v>86.6</v>
      </c>
      <c r="O23" s="56"/>
      <c r="P23" s="58">
        <f>+P22*20</f>
        <v>63.000000000000007</v>
      </c>
      <c r="Q23" s="58">
        <f>+Q22*20</f>
        <v>108.99999999999999</v>
      </c>
      <c r="R23" s="56"/>
      <c r="S23" s="58">
        <f>+S22*20</f>
        <v>6.2000000000000011</v>
      </c>
      <c r="T23" s="58">
        <f>+T22*20</f>
        <v>58.8</v>
      </c>
      <c r="U23" s="58">
        <f>+U22*20</f>
        <v>67</v>
      </c>
      <c r="V23" s="58">
        <f>+V22*20</f>
        <v>67.399999999999991</v>
      </c>
      <c r="W23" s="6"/>
      <c r="X23" s="12" t="s">
        <v>63</v>
      </c>
    </row>
    <row r="24" spans="1:25" ht="15.75" x14ac:dyDescent="0.25">
      <c r="A24" s="55" t="s">
        <v>71</v>
      </c>
      <c r="B24" s="58">
        <v>1.82</v>
      </c>
      <c r="C24" s="58"/>
      <c r="D24" s="58">
        <v>1.6</v>
      </c>
      <c r="E24" s="56"/>
      <c r="F24" s="58">
        <v>1.61</v>
      </c>
      <c r="G24" s="58">
        <v>1.6</v>
      </c>
      <c r="H24" s="58">
        <v>1.65</v>
      </c>
      <c r="I24" s="58"/>
      <c r="J24" s="58">
        <v>1.24</v>
      </c>
      <c r="K24" s="58"/>
      <c r="L24" s="58">
        <v>0.93</v>
      </c>
      <c r="M24" s="58"/>
      <c r="N24" s="58">
        <v>1.87</v>
      </c>
      <c r="O24" s="58"/>
      <c r="P24" s="58">
        <v>1.25</v>
      </c>
      <c r="Q24" s="58">
        <v>2.35</v>
      </c>
      <c r="R24" s="58"/>
      <c r="S24" s="58">
        <v>2.09</v>
      </c>
      <c r="T24" s="58">
        <v>1.06</v>
      </c>
      <c r="U24" s="58">
        <v>1.25</v>
      </c>
      <c r="V24" s="58">
        <v>1.23</v>
      </c>
      <c r="W24" s="6"/>
      <c r="X24" s="19" t="s">
        <v>71</v>
      </c>
    </row>
    <row r="25" spans="1:25" ht="16.5" thickBot="1" x14ac:dyDescent="0.3">
      <c r="A25" s="55" t="s">
        <v>64</v>
      </c>
      <c r="B25" s="58">
        <f>+B24*12</f>
        <v>21.84</v>
      </c>
      <c r="C25" s="58"/>
      <c r="D25" s="58">
        <f>+D24*12</f>
        <v>19.200000000000003</v>
      </c>
      <c r="E25" s="58"/>
      <c r="F25" s="58">
        <f>+F24*12</f>
        <v>19.32</v>
      </c>
      <c r="G25" s="58">
        <f>+G24*12</f>
        <v>19.200000000000003</v>
      </c>
      <c r="H25" s="58">
        <f>+H24*12</f>
        <v>19.799999999999997</v>
      </c>
      <c r="I25" s="58"/>
      <c r="J25" s="58">
        <f>+J24*12</f>
        <v>14.879999999999999</v>
      </c>
      <c r="K25" s="58"/>
      <c r="L25" s="58">
        <f>+L24*12</f>
        <v>11.16</v>
      </c>
      <c r="M25" s="58"/>
      <c r="N25" s="58">
        <f>+N24*12</f>
        <v>22.44</v>
      </c>
      <c r="O25" s="58"/>
      <c r="P25" s="58">
        <f>+P24*12</f>
        <v>15</v>
      </c>
      <c r="Q25" s="58">
        <f>+Q24*12</f>
        <v>28.200000000000003</v>
      </c>
      <c r="R25" s="58"/>
      <c r="S25" s="58">
        <f>+S24*12</f>
        <v>25.08</v>
      </c>
      <c r="T25" s="58">
        <f>+T24*12</f>
        <v>12.72</v>
      </c>
      <c r="U25" s="58">
        <f>+U24*12</f>
        <v>15</v>
      </c>
      <c r="V25" s="58">
        <f>+V24*12</f>
        <v>14.76</v>
      </c>
      <c r="W25" s="6"/>
      <c r="X25" s="13" t="s">
        <v>64</v>
      </c>
    </row>
    <row r="26" spans="1:25" ht="15.75" x14ac:dyDescent="0.25">
      <c r="A26" s="55" t="s">
        <v>65</v>
      </c>
      <c r="B26" s="64">
        <v>0.04</v>
      </c>
      <c r="C26" s="67"/>
      <c r="D26" s="64">
        <v>0.03</v>
      </c>
      <c r="E26" s="64"/>
      <c r="F26" s="64">
        <v>0.03</v>
      </c>
      <c r="G26" s="64">
        <v>0.04</v>
      </c>
      <c r="H26" s="64">
        <v>0.03</v>
      </c>
      <c r="I26" s="64"/>
      <c r="J26" s="64">
        <v>0.02</v>
      </c>
      <c r="K26" s="64"/>
      <c r="L26" s="64">
        <v>0.03</v>
      </c>
      <c r="M26" s="64"/>
      <c r="N26" s="64">
        <v>0.02</v>
      </c>
      <c r="O26" s="64"/>
      <c r="P26" s="64">
        <v>0.02</v>
      </c>
      <c r="Q26" s="64">
        <v>0.03</v>
      </c>
      <c r="R26" s="64"/>
      <c r="S26" s="64">
        <v>0.02</v>
      </c>
      <c r="T26" s="64">
        <v>0.03</v>
      </c>
      <c r="U26" s="64">
        <v>0.02</v>
      </c>
      <c r="V26" s="64">
        <v>0.02</v>
      </c>
      <c r="W26" s="6"/>
      <c r="X26" s="34" t="s">
        <v>65</v>
      </c>
    </row>
    <row r="27" spans="1:25" ht="15.75" customHeight="1" x14ac:dyDescent="0.25">
      <c r="A27" s="55" t="s">
        <v>66</v>
      </c>
      <c r="B27" s="56" t="s">
        <v>40</v>
      </c>
      <c r="C27" s="56" t="s">
        <v>40</v>
      </c>
      <c r="D27" s="56" t="s">
        <v>40</v>
      </c>
      <c r="E27" s="56" t="s">
        <v>40</v>
      </c>
      <c r="F27" s="56" t="s">
        <v>40</v>
      </c>
      <c r="G27" s="56" t="s">
        <v>40</v>
      </c>
      <c r="H27" s="56" t="s">
        <v>40</v>
      </c>
      <c r="I27" s="56" t="s">
        <v>40</v>
      </c>
      <c r="J27" s="56" t="s">
        <v>40</v>
      </c>
      <c r="K27" s="56" t="s">
        <v>40</v>
      </c>
      <c r="L27" s="56" t="s">
        <v>50</v>
      </c>
      <c r="M27" s="56" t="s">
        <v>40</v>
      </c>
      <c r="N27" s="56" t="s">
        <v>50</v>
      </c>
      <c r="O27" s="56" t="s">
        <v>40</v>
      </c>
      <c r="P27" s="56" t="s">
        <v>40</v>
      </c>
      <c r="Q27" s="56" t="s">
        <v>40</v>
      </c>
      <c r="R27" s="56" t="s">
        <v>40</v>
      </c>
      <c r="S27" s="56" t="s">
        <v>40</v>
      </c>
      <c r="T27" s="56">
        <v>0.5</v>
      </c>
      <c r="U27" s="56" t="s">
        <v>50</v>
      </c>
      <c r="V27" s="56" t="s">
        <v>40</v>
      </c>
      <c r="W27" s="6"/>
      <c r="X27" s="12" t="s">
        <v>66</v>
      </c>
    </row>
    <row r="28" spans="1:25" ht="15.75" customHeight="1" x14ac:dyDescent="0.25">
      <c r="A28" s="55" t="s">
        <v>67</v>
      </c>
      <c r="B28" s="56" t="s">
        <v>40</v>
      </c>
      <c r="C28" s="56" t="s">
        <v>40</v>
      </c>
      <c r="D28" s="56" t="s">
        <v>40</v>
      </c>
      <c r="E28" s="56" t="s">
        <v>40</v>
      </c>
      <c r="F28" s="56" t="s">
        <v>40</v>
      </c>
      <c r="G28" s="56" t="s">
        <v>40</v>
      </c>
      <c r="H28" s="56" t="s">
        <v>40</v>
      </c>
      <c r="I28" s="56" t="s">
        <v>40</v>
      </c>
      <c r="J28" s="56" t="s">
        <v>40</v>
      </c>
      <c r="K28" s="56" t="s">
        <v>40</v>
      </c>
      <c r="L28" s="56" t="s">
        <v>50</v>
      </c>
      <c r="M28" s="56" t="s">
        <v>40</v>
      </c>
      <c r="N28" s="56" t="s">
        <v>40</v>
      </c>
      <c r="O28" s="56" t="s">
        <v>40</v>
      </c>
      <c r="P28" s="56" t="s">
        <v>40</v>
      </c>
      <c r="Q28" s="56" t="s">
        <v>40</v>
      </c>
      <c r="R28" s="56" t="s">
        <v>40</v>
      </c>
      <c r="S28" s="56" t="s">
        <v>40</v>
      </c>
      <c r="T28" s="56" t="s">
        <v>40</v>
      </c>
      <c r="U28" s="56" t="s">
        <v>40</v>
      </c>
      <c r="V28" s="56" t="s">
        <v>40</v>
      </c>
      <c r="W28" s="6"/>
      <c r="X28" s="29" t="s">
        <v>67</v>
      </c>
    </row>
    <row r="29" spans="1:25" ht="15.75" customHeight="1" thickBot="1" x14ac:dyDescent="0.3">
      <c r="A29" s="55" t="s">
        <v>68</v>
      </c>
      <c r="B29" s="56" t="s">
        <v>40</v>
      </c>
      <c r="C29" s="56" t="s">
        <v>50</v>
      </c>
      <c r="D29" s="56" t="s">
        <v>40</v>
      </c>
      <c r="E29" s="56" t="s">
        <v>50</v>
      </c>
      <c r="F29" s="56" t="s">
        <v>40</v>
      </c>
      <c r="G29" s="56" t="s">
        <v>40</v>
      </c>
      <c r="H29" s="56" t="s">
        <v>40</v>
      </c>
      <c r="I29" s="56" t="s">
        <v>50</v>
      </c>
      <c r="J29" s="56" t="s">
        <v>50</v>
      </c>
      <c r="K29" s="56" t="s">
        <v>40</v>
      </c>
      <c r="L29" s="56" t="s">
        <v>50</v>
      </c>
      <c r="M29" s="56" t="s">
        <v>50</v>
      </c>
      <c r="N29" s="56" t="s">
        <v>50</v>
      </c>
      <c r="O29" s="56" t="s">
        <v>40</v>
      </c>
      <c r="P29" s="56" t="s">
        <v>50</v>
      </c>
      <c r="Q29" s="56" t="s">
        <v>50</v>
      </c>
      <c r="R29" s="56" t="s">
        <v>40</v>
      </c>
      <c r="S29" s="56" t="s">
        <v>40</v>
      </c>
      <c r="T29" s="56" t="s">
        <v>50</v>
      </c>
      <c r="U29" s="56" t="s">
        <v>50</v>
      </c>
      <c r="V29" s="56" t="s">
        <v>50</v>
      </c>
      <c r="W29" s="6"/>
      <c r="X29" s="29" t="s">
        <v>68</v>
      </c>
    </row>
    <row r="30" spans="1:25" s="1" customFormat="1" ht="15" customHeight="1" thickBot="1" x14ac:dyDescent="0.3">
      <c r="A30" s="55" t="s">
        <v>15</v>
      </c>
      <c r="B30" s="56">
        <v>1.79</v>
      </c>
      <c r="C30" s="56"/>
      <c r="D30" s="56">
        <v>1.31</v>
      </c>
      <c r="E30" s="56"/>
      <c r="F30" s="56">
        <v>1.25</v>
      </c>
      <c r="G30" s="56">
        <v>1.33</v>
      </c>
      <c r="H30" s="58">
        <v>1.37</v>
      </c>
      <c r="I30" s="56"/>
      <c r="J30" s="56">
        <v>1.1299999999999999</v>
      </c>
      <c r="K30" s="56"/>
      <c r="L30" s="56">
        <v>0.46</v>
      </c>
      <c r="M30" s="56"/>
      <c r="N30" s="56">
        <v>0.56000000000000005</v>
      </c>
      <c r="O30" s="58"/>
      <c r="P30" s="56">
        <v>0.39</v>
      </c>
      <c r="Q30" s="56">
        <v>0.54</v>
      </c>
      <c r="R30" s="56"/>
      <c r="S30" s="56">
        <v>2.15</v>
      </c>
      <c r="T30" s="56">
        <v>0.37</v>
      </c>
      <c r="U30" s="56">
        <v>1</v>
      </c>
      <c r="V30" s="56">
        <v>0.55000000000000004</v>
      </c>
      <c r="W30" s="7"/>
      <c r="X30" s="32" t="s">
        <v>15</v>
      </c>
    </row>
    <row r="31" spans="1:25" s="1" customFormat="1" ht="15" customHeight="1" thickBot="1" x14ac:dyDescent="0.3">
      <c r="A31" s="55" t="s">
        <v>74</v>
      </c>
      <c r="B31" s="56"/>
      <c r="C31" s="56"/>
      <c r="D31" s="56"/>
      <c r="E31" s="56"/>
      <c r="F31" s="56"/>
      <c r="G31" s="56"/>
      <c r="H31" s="58"/>
      <c r="I31" s="56"/>
      <c r="J31" s="56"/>
      <c r="K31" s="56"/>
      <c r="L31" s="56"/>
      <c r="M31" s="56"/>
      <c r="N31" s="56"/>
      <c r="O31" s="58"/>
      <c r="P31" s="56"/>
      <c r="Q31" s="56"/>
      <c r="R31" s="56"/>
      <c r="S31" s="56"/>
      <c r="T31" s="56"/>
      <c r="U31" s="56"/>
      <c r="V31" s="56"/>
      <c r="W31" s="7"/>
      <c r="X31" s="32" t="s">
        <v>74</v>
      </c>
    </row>
    <row r="32" spans="1:25" s="1" customFormat="1" ht="15" customHeight="1" thickBot="1" x14ac:dyDescent="0.3">
      <c r="A32" s="55" t="s">
        <v>75</v>
      </c>
      <c r="B32" s="56"/>
      <c r="C32" s="56"/>
      <c r="D32" s="56"/>
      <c r="E32" s="56"/>
      <c r="F32" s="56"/>
      <c r="G32" s="56"/>
      <c r="H32" s="58"/>
      <c r="I32" s="56"/>
      <c r="J32" s="56"/>
      <c r="K32" s="56"/>
      <c r="L32" s="56"/>
      <c r="M32" s="56"/>
      <c r="N32" s="56"/>
      <c r="O32" s="58"/>
      <c r="P32" s="56"/>
      <c r="Q32" s="56"/>
      <c r="R32" s="56"/>
      <c r="S32" s="56"/>
      <c r="T32" s="56"/>
      <c r="U32" s="56"/>
      <c r="V32" s="56"/>
      <c r="W32" s="7"/>
      <c r="X32" s="32" t="s">
        <v>75</v>
      </c>
    </row>
    <row r="33" spans="1:24" s="1" customFormat="1" ht="15" customHeight="1" x14ac:dyDescent="0.25">
      <c r="A33" s="55" t="s">
        <v>16</v>
      </c>
      <c r="B33" s="68" t="s">
        <v>26</v>
      </c>
      <c r="C33" s="69"/>
      <c r="D33" s="68" t="s">
        <v>26</v>
      </c>
      <c r="E33" s="68"/>
      <c r="F33" s="68" t="s">
        <v>26</v>
      </c>
      <c r="G33" s="68" t="s">
        <v>32</v>
      </c>
      <c r="H33" s="68" t="s">
        <v>26</v>
      </c>
      <c r="I33" s="68"/>
      <c r="J33" s="68" t="s">
        <v>26</v>
      </c>
      <c r="K33" s="68"/>
      <c r="L33" s="14" t="s">
        <v>28</v>
      </c>
      <c r="M33" s="68"/>
      <c r="N33" s="68" t="s">
        <v>26</v>
      </c>
      <c r="O33" s="68"/>
      <c r="P33" s="14" t="s">
        <v>41</v>
      </c>
      <c r="Q33" s="68" t="s">
        <v>25</v>
      </c>
      <c r="R33" s="68"/>
      <c r="S33" s="68" t="s">
        <v>26</v>
      </c>
      <c r="T33" s="14" t="s">
        <v>27</v>
      </c>
      <c r="U33" s="14" t="s">
        <v>28</v>
      </c>
      <c r="V33" s="68"/>
      <c r="W33" s="40"/>
      <c r="X33" s="28" t="s">
        <v>16</v>
      </c>
    </row>
    <row r="34" spans="1:24" s="1" customFormat="1" ht="15" customHeight="1" x14ac:dyDescent="0.25">
      <c r="A34" s="55" t="s">
        <v>16</v>
      </c>
      <c r="B34" s="68" t="s">
        <v>25</v>
      </c>
      <c r="C34" s="68"/>
      <c r="D34" s="14" t="s">
        <v>36</v>
      </c>
      <c r="E34" s="68"/>
      <c r="F34" s="68" t="s">
        <v>25</v>
      </c>
      <c r="G34" s="68"/>
      <c r="H34" s="68" t="s">
        <v>25</v>
      </c>
      <c r="I34" s="68"/>
      <c r="J34" s="14" t="s">
        <v>28</v>
      </c>
      <c r="K34" s="69"/>
      <c r="L34" s="14" t="s">
        <v>51</v>
      </c>
      <c r="M34" s="69"/>
      <c r="N34" s="14" t="s">
        <v>36</v>
      </c>
      <c r="O34" s="68"/>
      <c r="P34" s="68" t="s">
        <v>26</v>
      </c>
      <c r="Q34" s="68" t="s">
        <v>26</v>
      </c>
      <c r="R34" s="68"/>
      <c r="S34" s="14" t="s">
        <v>27</v>
      </c>
      <c r="T34" s="68" t="s">
        <v>25</v>
      </c>
      <c r="U34" s="68" t="s">
        <v>26</v>
      </c>
      <c r="V34" s="14"/>
      <c r="W34" s="42"/>
      <c r="X34" s="12" t="s">
        <v>16</v>
      </c>
    </row>
    <row r="35" spans="1:24" s="1" customFormat="1" ht="19.5" customHeight="1" x14ac:dyDescent="0.25">
      <c r="A35" s="55" t="s">
        <v>16</v>
      </c>
      <c r="B35" s="14" t="s">
        <v>28</v>
      </c>
      <c r="C35" s="68"/>
      <c r="D35" s="14"/>
      <c r="E35" s="68"/>
      <c r="F35" s="14" t="s">
        <v>28</v>
      </c>
      <c r="G35" s="68"/>
      <c r="H35" s="14" t="s">
        <v>41</v>
      </c>
      <c r="I35" s="68"/>
      <c r="J35" s="68" t="s">
        <v>25</v>
      </c>
      <c r="K35" s="69"/>
      <c r="L35" s="68" t="s">
        <v>26</v>
      </c>
      <c r="M35" s="68"/>
      <c r="N35" s="14" t="s">
        <v>28</v>
      </c>
      <c r="O35" s="68"/>
      <c r="P35" s="14" t="s">
        <v>28</v>
      </c>
      <c r="Q35" s="14" t="s">
        <v>27</v>
      </c>
      <c r="R35" s="68"/>
      <c r="S35" s="14"/>
      <c r="T35" s="14" t="s">
        <v>36</v>
      </c>
      <c r="U35" s="14" t="s">
        <v>38</v>
      </c>
      <c r="V35" s="14"/>
      <c r="W35" s="43"/>
      <c r="X35" s="12" t="s">
        <v>16</v>
      </c>
    </row>
    <row r="36" spans="1:24" ht="16.5" thickBot="1" x14ac:dyDescent="0.3">
      <c r="A36" s="55" t="s">
        <v>16</v>
      </c>
      <c r="B36" s="14" t="s">
        <v>41</v>
      </c>
      <c r="C36" s="68"/>
      <c r="D36" s="68"/>
      <c r="E36" s="68"/>
      <c r="F36" s="14"/>
      <c r="G36" s="68"/>
      <c r="H36" s="14" t="s">
        <v>28</v>
      </c>
      <c r="I36" s="68"/>
      <c r="J36" s="14"/>
      <c r="K36" s="68"/>
      <c r="L36" s="14" t="s">
        <v>43</v>
      </c>
      <c r="M36" s="69"/>
      <c r="N36" s="14"/>
      <c r="O36" s="69"/>
      <c r="P36" s="68"/>
      <c r="Q36" s="14"/>
      <c r="R36" s="68"/>
      <c r="S36" s="68"/>
      <c r="T36" s="14"/>
      <c r="U36" s="14"/>
      <c r="V36" s="14"/>
      <c r="W36" s="41"/>
      <c r="X36" s="13" t="s">
        <v>16</v>
      </c>
    </row>
    <row r="37" spans="1:24" ht="15.75" x14ac:dyDescent="0.25">
      <c r="A37" s="55" t="s">
        <v>30</v>
      </c>
      <c r="B37" s="56">
        <v>38</v>
      </c>
      <c r="C37" s="56">
        <v>77</v>
      </c>
      <c r="D37" s="56">
        <v>17</v>
      </c>
      <c r="E37" s="56">
        <v>8</v>
      </c>
      <c r="F37" s="68">
        <v>10</v>
      </c>
      <c r="G37" s="68">
        <v>0</v>
      </c>
      <c r="H37" s="56">
        <v>0</v>
      </c>
      <c r="I37" s="56">
        <v>11</v>
      </c>
      <c r="J37" s="56">
        <v>1</v>
      </c>
      <c r="K37" s="56">
        <v>4</v>
      </c>
      <c r="L37" s="56">
        <v>4</v>
      </c>
      <c r="M37" s="56">
        <v>14</v>
      </c>
      <c r="N37" s="56">
        <v>9</v>
      </c>
      <c r="O37" s="56">
        <v>9</v>
      </c>
      <c r="P37" s="56">
        <v>1</v>
      </c>
      <c r="Q37" s="56">
        <v>4</v>
      </c>
      <c r="R37" s="60">
        <v>10</v>
      </c>
      <c r="S37" s="56">
        <v>26</v>
      </c>
      <c r="T37" s="56">
        <v>27</v>
      </c>
      <c r="U37" s="56">
        <v>2</v>
      </c>
      <c r="V37" s="56">
        <v>2</v>
      </c>
      <c r="W37" s="6"/>
      <c r="X37" s="34" t="s">
        <v>30</v>
      </c>
    </row>
    <row r="38" spans="1:24" ht="15.75" x14ac:dyDescent="0.25">
      <c r="A38" s="55" t="s">
        <v>19</v>
      </c>
      <c r="B38" s="56">
        <v>17</v>
      </c>
      <c r="C38" s="56">
        <v>71</v>
      </c>
      <c r="D38" s="56">
        <v>3</v>
      </c>
      <c r="E38" s="56">
        <v>10</v>
      </c>
      <c r="F38" s="56">
        <v>2</v>
      </c>
      <c r="G38" s="56">
        <v>0</v>
      </c>
      <c r="H38" s="56">
        <v>12</v>
      </c>
      <c r="I38" s="56">
        <v>23</v>
      </c>
      <c r="J38" s="56">
        <v>1</v>
      </c>
      <c r="K38" s="56">
        <v>5</v>
      </c>
      <c r="L38" s="56">
        <v>2</v>
      </c>
      <c r="M38" s="56">
        <v>9</v>
      </c>
      <c r="N38" s="56">
        <v>2</v>
      </c>
      <c r="O38" s="56">
        <v>3</v>
      </c>
      <c r="P38" s="56">
        <v>1</v>
      </c>
      <c r="Q38" s="56">
        <v>1</v>
      </c>
      <c r="R38" s="56">
        <v>3</v>
      </c>
      <c r="S38" s="56">
        <v>0</v>
      </c>
      <c r="T38" s="56">
        <v>12</v>
      </c>
      <c r="U38" s="56">
        <v>0</v>
      </c>
      <c r="V38" s="56">
        <v>86</v>
      </c>
      <c r="W38" s="6"/>
      <c r="X38" s="12" t="s">
        <v>19</v>
      </c>
    </row>
    <row r="39" spans="1:24" ht="16.5" thickBot="1" x14ac:dyDescent="0.3">
      <c r="A39" s="55" t="s">
        <v>21</v>
      </c>
      <c r="B39" s="56">
        <v>0</v>
      </c>
      <c r="C39" s="56">
        <v>6</v>
      </c>
      <c r="D39" s="56">
        <v>5</v>
      </c>
      <c r="E39" s="56">
        <v>30</v>
      </c>
      <c r="F39" s="56">
        <v>1</v>
      </c>
      <c r="G39" s="56">
        <v>1</v>
      </c>
      <c r="H39" s="56">
        <v>5</v>
      </c>
      <c r="I39" s="56">
        <v>19</v>
      </c>
      <c r="J39" s="56">
        <v>0</v>
      </c>
      <c r="K39" s="56">
        <v>10</v>
      </c>
      <c r="L39" s="56">
        <v>14</v>
      </c>
      <c r="M39" s="56">
        <v>4</v>
      </c>
      <c r="N39" s="56">
        <v>1</v>
      </c>
      <c r="O39" s="56">
        <v>3</v>
      </c>
      <c r="P39" s="56">
        <v>2</v>
      </c>
      <c r="Q39" s="56">
        <v>1</v>
      </c>
      <c r="R39" s="56">
        <v>19</v>
      </c>
      <c r="S39" s="56">
        <v>12</v>
      </c>
      <c r="T39" s="56">
        <v>1</v>
      </c>
      <c r="U39" s="56">
        <v>1</v>
      </c>
      <c r="V39" s="56">
        <v>18</v>
      </c>
      <c r="W39" s="6"/>
      <c r="X39" s="34" t="s">
        <v>21</v>
      </c>
    </row>
    <row r="40" spans="1:24" ht="16.5" thickBot="1" x14ac:dyDescent="0.3">
      <c r="A40" s="55" t="s">
        <v>18</v>
      </c>
      <c r="B40" s="58"/>
      <c r="C40" s="58" t="s">
        <v>42</v>
      </c>
      <c r="D40" s="70"/>
      <c r="E40" s="58" t="s">
        <v>35</v>
      </c>
      <c r="F40" s="70"/>
      <c r="G40" s="58">
        <v>7.21</v>
      </c>
      <c r="H40" s="70"/>
      <c r="I40" s="58">
        <v>6.53</v>
      </c>
      <c r="J40" s="58"/>
      <c r="K40" s="58" t="s">
        <v>46</v>
      </c>
      <c r="L40" s="58"/>
      <c r="M40" s="58">
        <v>0.21</v>
      </c>
      <c r="N40" s="58"/>
      <c r="O40" s="58" t="s">
        <v>35</v>
      </c>
      <c r="P40" s="58"/>
      <c r="Q40" s="58"/>
      <c r="R40" s="58" t="s">
        <v>35</v>
      </c>
      <c r="S40" s="58"/>
      <c r="T40" s="58"/>
      <c r="U40" s="58" t="s">
        <v>35</v>
      </c>
      <c r="V40" s="58"/>
      <c r="W40" s="6"/>
      <c r="X40" s="32" t="s">
        <v>18</v>
      </c>
    </row>
    <row r="41" spans="1:24" ht="15.75" x14ac:dyDescent="0.25">
      <c r="A41" s="55" t="s">
        <v>17</v>
      </c>
      <c r="B41" s="71" t="s">
        <v>23</v>
      </c>
      <c r="C41" s="71"/>
      <c r="D41" s="71" t="s">
        <v>47</v>
      </c>
      <c r="E41" s="71"/>
      <c r="F41" s="71" t="s">
        <v>47</v>
      </c>
      <c r="G41" s="71"/>
      <c r="H41" s="71" t="s">
        <v>47</v>
      </c>
      <c r="I41" s="71"/>
      <c r="J41" s="71" t="s">
        <v>16</v>
      </c>
      <c r="K41" s="71"/>
      <c r="L41" s="71" t="s">
        <v>16</v>
      </c>
      <c r="M41" s="71"/>
      <c r="N41" s="71" t="s">
        <v>22</v>
      </c>
      <c r="O41" s="71"/>
      <c r="P41" s="56"/>
      <c r="Q41" s="71" t="s">
        <v>22</v>
      </c>
      <c r="R41" s="71"/>
      <c r="S41" s="56"/>
      <c r="T41" s="56"/>
      <c r="U41" s="56"/>
      <c r="V41" s="56"/>
      <c r="W41" s="6"/>
      <c r="X41" s="28" t="s">
        <v>17</v>
      </c>
    </row>
    <row r="42" spans="1:24" ht="16.5" thickBot="1" x14ac:dyDescent="0.3">
      <c r="A42" s="55" t="s">
        <v>17</v>
      </c>
      <c r="B42" s="71" t="s">
        <v>22</v>
      </c>
      <c r="C42" s="71"/>
      <c r="D42" s="71" t="s">
        <v>23</v>
      </c>
      <c r="E42" s="71"/>
      <c r="F42" s="71" t="s">
        <v>23</v>
      </c>
      <c r="G42" s="71"/>
      <c r="H42" s="71" t="s">
        <v>23</v>
      </c>
      <c r="I42" s="71"/>
      <c r="J42" s="71" t="s">
        <v>33</v>
      </c>
      <c r="K42" s="71"/>
      <c r="L42" s="71" t="s">
        <v>39</v>
      </c>
      <c r="M42" s="71"/>
      <c r="N42" s="71" t="s">
        <v>23</v>
      </c>
      <c r="O42" s="71"/>
      <c r="P42" s="56"/>
      <c r="Q42" s="71" t="s">
        <v>23</v>
      </c>
      <c r="R42" s="71"/>
      <c r="S42" s="56"/>
      <c r="T42" s="56"/>
      <c r="U42" s="56"/>
      <c r="V42" s="56"/>
      <c r="W42" s="7"/>
      <c r="X42" s="12" t="s">
        <v>17</v>
      </c>
    </row>
    <row r="43" spans="1:24" s="25" customFormat="1" ht="16.5" thickBot="1" x14ac:dyDescent="0.3">
      <c r="A43" s="55" t="s">
        <v>17</v>
      </c>
      <c r="B43" s="71" t="s">
        <v>33</v>
      </c>
      <c r="C43" s="71"/>
      <c r="D43" s="71" t="s">
        <v>39</v>
      </c>
      <c r="E43" s="71"/>
      <c r="F43" s="71" t="s">
        <v>39</v>
      </c>
      <c r="G43" s="71"/>
      <c r="H43" s="71" t="s">
        <v>39</v>
      </c>
      <c r="I43" s="71"/>
      <c r="J43" s="71"/>
      <c r="K43" s="71"/>
      <c r="L43" s="71" t="s">
        <v>33</v>
      </c>
      <c r="M43" s="71"/>
      <c r="N43" s="71" t="s">
        <v>39</v>
      </c>
      <c r="O43" s="71"/>
      <c r="P43" s="56"/>
      <c r="Q43" s="71" t="s">
        <v>49</v>
      </c>
      <c r="R43" s="71"/>
      <c r="S43" s="56"/>
      <c r="T43" s="56"/>
      <c r="U43" s="56"/>
      <c r="V43" s="56"/>
      <c r="W43" s="24"/>
      <c r="X43" s="29" t="s">
        <v>17</v>
      </c>
    </row>
    <row r="44" spans="1:24" ht="16.5" thickBot="1" x14ac:dyDescent="0.3">
      <c r="A44" s="55" t="s">
        <v>17</v>
      </c>
      <c r="B44" s="71"/>
      <c r="C44" s="71"/>
      <c r="D44" s="71" t="s">
        <v>48</v>
      </c>
      <c r="E44" s="71"/>
      <c r="F44" s="71" t="s">
        <v>48</v>
      </c>
      <c r="G44" s="71"/>
      <c r="H44" s="71"/>
      <c r="I44" s="71"/>
      <c r="J44" s="71"/>
      <c r="K44" s="71"/>
      <c r="L44" s="71"/>
      <c r="M44" s="71"/>
      <c r="N44" s="71"/>
      <c r="O44" s="71"/>
      <c r="P44" s="56"/>
      <c r="Q44" s="71"/>
      <c r="R44" s="71"/>
      <c r="S44" s="56"/>
      <c r="T44" s="56"/>
      <c r="U44" s="56"/>
      <c r="V44" s="56"/>
      <c r="W44" s="26"/>
      <c r="X44" s="35" t="s">
        <v>17</v>
      </c>
    </row>
    <row r="45" spans="1:24" ht="15" x14ac:dyDescent="0.2">
      <c r="B45" s="8"/>
      <c r="L45" s="46"/>
      <c r="M45" s="46"/>
      <c r="R45" s="9"/>
    </row>
    <row r="46" spans="1:24" s="1" customFormat="1" ht="15" x14ac:dyDescent="0.2">
      <c r="A46" s="39"/>
      <c r="B46" s="8"/>
      <c r="C46" s="8"/>
      <c r="D46" s="8"/>
      <c r="E46" s="10"/>
      <c r="F46" s="10"/>
      <c r="G46" s="10"/>
      <c r="H46" s="8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8"/>
      <c r="W46" s="8"/>
      <c r="X46" s="39"/>
    </row>
    <row r="47" spans="1:24" s="2" customFormat="1" ht="15" x14ac:dyDescent="0.2">
      <c r="A47" s="47"/>
      <c r="B47" s="47"/>
      <c r="C47" s="47"/>
      <c r="D47" s="47"/>
      <c r="E47" s="47"/>
      <c r="F47" s="47"/>
      <c r="G47" s="47"/>
      <c r="H47" s="47"/>
    </row>
    <row r="48" spans="1:24" s="1" customFormat="1" ht="15" x14ac:dyDescent="0.2">
      <c r="A48" s="48"/>
      <c r="B48" s="47"/>
      <c r="C48" s="47"/>
      <c r="D48" s="47"/>
      <c r="E48" s="47"/>
      <c r="F48" s="47"/>
      <c r="G48" s="47"/>
      <c r="H48" s="47"/>
      <c r="I48" s="2"/>
      <c r="V48" s="2"/>
      <c r="W48" s="2"/>
    </row>
    <row r="49" spans="1:24" s="1" customFormat="1" ht="15" x14ac:dyDescent="0.2">
      <c r="A49" s="48"/>
      <c r="B49" s="47"/>
      <c r="C49" s="47"/>
      <c r="D49" s="47"/>
      <c r="E49" s="47"/>
      <c r="F49" s="47"/>
      <c r="G49" s="47"/>
      <c r="H49" s="47"/>
      <c r="I49" s="2"/>
      <c r="V49" s="2"/>
      <c r="W49" s="2"/>
    </row>
    <row r="50" spans="1:24" s="1" customFormat="1" ht="15" x14ac:dyDescent="0.2">
      <c r="A50" s="48"/>
      <c r="B50" s="47"/>
      <c r="C50" s="47"/>
      <c r="D50" s="47"/>
      <c r="E50" s="47"/>
      <c r="F50" s="47"/>
      <c r="G50" s="47"/>
      <c r="H50" s="47"/>
      <c r="I50" s="2"/>
      <c r="V50" s="2"/>
      <c r="W50" s="2"/>
    </row>
    <row r="51" spans="1:24" s="1" customFormat="1" ht="15" x14ac:dyDescent="0.2">
      <c r="A51" s="48"/>
      <c r="B51" s="47"/>
      <c r="C51" s="47"/>
      <c r="D51" s="47"/>
      <c r="E51" s="47"/>
      <c r="F51" s="47"/>
      <c r="G51" s="47"/>
      <c r="H51" s="47"/>
      <c r="I51" s="2"/>
      <c r="V51" s="2"/>
      <c r="W51" s="2"/>
    </row>
    <row r="52" spans="1:24" s="1" customFormat="1" ht="15" x14ac:dyDescent="0.2">
      <c r="A52" s="47"/>
      <c r="B52" s="47"/>
      <c r="C52" s="47"/>
      <c r="D52" s="47"/>
      <c r="E52" s="47"/>
      <c r="F52" s="47"/>
      <c r="G52" s="47"/>
      <c r="H52" s="47"/>
      <c r="I52" s="2"/>
      <c r="V52" s="2"/>
      <c r="W52" s="2"/>
    </row>
    <row r="53" spans="1:24" s="1" customFormat="1" ht="15" x14ac:dyDescent="0.2">
      <c r="A53" s="47"/>
      <c r="B53" s="47"/>
      <c r="C53" s="47"/>
      <c r="D53" s="47"/>
      <c r="E53" s="47"/>
      <c r="F53" s="47"/>
      <c r="G53" s="47"/>
      <c r="H53" s="47"/>
      <c r="I53" s="2"/>
      <c r="V53" s="2"/>
      <c r="W53" s="2"/>
    </row>
    <row r="54" spans="1:24" ht="15" x14ac:dyDescent="0.2">
      <c r="A54" s="47"/>
      <c r="B54" s="47"/>
      <c r="C54" s="47"/>
      <c r="D54" s="47"/>
      <c r="E54" s="47"/>
      <c r="F54" s="47"/>
      <c r="G54" s="47"/>
      <c r="H54" s="47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2"/>
      <c r="X54" s="1"/>
    </row>
    <row r="55" spans="1:24" s="8" customFormat="1" ht="15" x14ac:dyDescent="0.2">
      <c r="A55" s="47"/>
      <c r="B55" s="47"/>
      <c r="C55" s="47"/>
      <c r="D55" s="47"/>
      <c r="E55" s="47"/>
      <c r="F55" s="47"/>
      <c r="G55" s="47"/>
      <c r="H55" s="47"/>
    </row>
    <row r="56" spans="1:24" x14ac:dyDescent="0.2">
      <c r="A56" s="45"/>
      <c r="B56" s="8"/>
      <c r="C56" s="8"/>
      <c r="D56" s="8"/>
      <c r="E56" s="8"/>
      <c r="F56" s="8"/>
      <c r="G56" s="8"/>
      <c r="H56" s="8"/>
      <c r="V56" s="8"/>
      <c r="W56" s="8"/>
      <c r="X56" s="37"/>
    </row>
    <row r="57" spans="1:24" x14ac:dyDescent="0.2">
      <c r="A57" s="45"/>
      <c r="B57" s="8"/>
      <c r="C57" s="8"/>
      <c r="D57" s="8"/>
      <c r="E57" s="8"/>
      <c r="F57" s="8"/>
      <c r="G57" s="8"/>
      <c r="H57" s="8"/>
      <c r="V57" s="8"/>
      <c r="W57" s="8"/>
      <c r="X57" s="37"/>
    </row>
    <row r="58" spans="1:24" x14ac:dyDescent="0.2">
      <c r="A58" s="45"/>
      <c r="B58" s="8"/>
      <c r="C58" s="8"/>
      <c r="D58" s="8"/>
      <c r="E58" s="8"/>
      <c r="F58" s="8"/>
      <c r="G58" s="8"/>
      <c r="H58" s="8"/>
      <c r="V58" s="8"/>
      <c r="W58" s="8"/>
      <c r="X58" s="37"/>
    </row>
    <row r="59" spans="1:24" x14ac:dyDescent="0.2">
      <c r="A59" s="45"/>
      <c r="B59" s="8"/>
      <c r="C59" s="8"/>
      <c r="D59" s="8"/>
      <c r="E59" s="8"/>
      <c r="F59" s="8"/>
      <c r="G59" s="8"/>
      <c r="H59" s="8"/>
      <c r="V59" s="8"/>
      <c r="W59" s="8"/>
      <c r="X59" s="37"/>
    </row>
    <row r="60" spans="1:24" x14ac:dyDescent="0.2">
      <c r="A60" s="45"/>
      <c r="B60" s="8"/>
      <c r="C60" s="8"/>
      <c r="D60" s="8"/>
      <c r="E60" s="8"/>
      <c r="F60" s="8"/>
      <c r="G60" s="8"/>
      <c r="H60" s="8"/>
      <c r="V60" s="8"/>
      <c r="W60" s="8"/>
      <c r="X60" s="37"/>
    </row>
    <row r="61" spans="1:24" x14ac:dyDescent="0.2">
      <c r="B61" s="8"/>
      <c r="V61" s="8"/>
      <c r="W61" s="8"/>
    </row>
    <row r="62" spans="1:24" x14ac:dyDescent="0.2">
      <c r="B62" s="8"/>
      <c r="V62" s="8"/>
      <c r="W62" s="8"/>
    </row>
    <row r="63" spans="1:24" x14ac:dyDescent="0.2">
      <c r="B63" s="8"/>
      <c r="V63" s="8"/>
      <c r="W63" s="8"/>
    </row>
    <row r="64" spans="1:24" x14ac:dyDescent="0.2">
      <c r="B64" s="8"/>
      <c r="V64" s="8"/>
      <c r="W64" s="8"/>
    </row>
    <row r="65" spans="2:23" x14ac:dyDescent="0.2">
      <c r="B65" s="8"/>
      <c r="V65" s="8"/>
      <c r="W65" s="8"/>
    </row>
    <row r="66" spans="2:23" x14ac:dyDescent="0.2">
      <c r="B66" s="8"/>
      <c r="V66" s="8"/>
      <c r="W66" s="8"/>
    </row>
    <row r="67" spans="2:23" x14ac:dyDescent="0.2">
      <c r="B67" s="8"/>
      <c r="V67" s="8"/>
      <c r="W67" s="8"/>
    </row>
    <row r="68" spans="2:23" x14ac:dyDescent="0.2">
      <c r="B68" s="8"/>
      <c r="V68" s="8"/>
      <c r="W68" s="8"/>
    </row>
    <row r="69" spans="2:23" x14ac:dyDescent="0.2">
      <c r="B69" s="8"/>
      <c r="V69" s="8"/>
      <c r="W69" s="8"/>
    </row>
    <row r="70" spans="2:23" x14ac:dyDescent="0.2">
      <c r="B70" s="8"/>
      <c r="V70" s="8"/>
      <c r="W70" s="8"/>
    </row>
    <row r="71" spans="2:23" x14ac:dyDescent="0.2">
      <c r="B71" s="8"/>
      <c r="V71" s="8"/>
      <c r="W71" s="8"/>
    </row>
    <row r="72" spans="2:23" x14ac:dyDescent="0.2">
      <c r="B72" s="8"/>
      <c r="V72" s="8"/>
      <c r="W72" s="8"/>
    </row>
    <row r="73" spans="2:23" x14ac:dyDescent="0.2">
      <c r="B73" s="8"/>
      <c r="V73" s="8"/>
      <c r="W73" s="8"/>
    </row>
    <row r="74" spans="2:23" x14ac:dyDescent="0.2">
      <c r="B74" s="8"/>
      <c r="V74" s="8"/>
      <c r="W74" s="8"/>
    </row>
    <row r="75" spans="2:23" x14ac:dyDescent="0.2">
      <c r="B75" s="8"/>
      <c r="V75" s="8"/>
      <c r="W75" s="8"/>
    </row>
    <row r="76" spans="2:23" x14ac:dyDescent="0.2">
      <c r="B76" s="8"/>
      <c r="V76" s="8"/>
      <c r="W76" s="8"/>
    </row>
    <row r="77" spans="2:23" x14ac:dyDescent="0.2">
      <c r="B77" s="8"/>
      <c r="V77" s="8"/>
      <c r="W77" s="8"/>
    </row>
    <row r="78" spans="2:23" x14ac:dyDescent="0.2">
      <c r="B78" s="8"/>
      <c r="V78" s="8"/>
      <c r="W78" s="8"/>
    </row>
    <row r="79" spans="2:23" x14ac:dyDescent="0.2">
      <c r="B79" s="8"/>
      <c r="V79" s="8"/>
      <c r="W79" s="8"/>
    </row>
    <row r="80" spans="2:23" x14ac:dyDescent="0.2">
      <c r="B80" s="8"/>
      <c r="V80" s="8"/>
      <c r="W80" s="8"/>
    </row>
    <row r="81" spans="1:24" x14ac:dyDescent="0.2">
      <c r="B81" s="8"/>
      <c r="V81" s="8"/>
      <c r="W81" s="8"/>
    </row>
    <row r="82" spans="1:24" x14ac:dyDescent="0.2">
      <c r="B82" s="8"/>
      <c r="V82" s="8"/>
      <c r="W82" s="8"/>
    </row>
    <row r="83" spans="1:24" x14ac:dyDescent="0.2">
      <c r="B83" s="8"/>
      <c r="V83" s="8"/>
      <c r="W83" s="8"/>
    </row>
    <row r="84" spans="1:24" x14ac:dyDescent="0.2">
      <c r="B84" s="8"/>
    </row>
    <row r="85" spans="1:24" x14ac:dyDescent="0.2">
      <c r="B85" s="8"/>
    </row>
    <row r="86" spans="1:24" s="8" customFormat="1" x14ac:dyDescent="0.2">
      <c r="A86" s="45"/>
      <c r="X86" s="37"/>
    </row>
    <row r="87" spans="1:24" s="8" customFormat="1" x14ac:dyDescent="0.2">
      <c r="A87" s="45"/>
      <c r="X87" s="37"/>
    </row>
    <row r="88" spans="1:24" s="8" customFormat="1" x14ac:dyDescent="0.2">
      <c r="A88" s="45"/>
      <c r="X88" s="37"/>
    </row>
    <row r="89" spans="1:24" s="8" customFormat="1" x14ac:dyDescent="0.2">
      <c r="A89" s="45"/>
      <c r="X89" s="37"/>
    </row>
    <row r="90" spans="1:24" s="8" customFormat="1" x14ac:dyDescent="0.2">
      <c r="A90" s="45"/>
      <c r="X90" s="37"/>
    </row>
    <row r="91" spans="1:24" s="8" customFormat="1" x14ac:dyDescent="0.2">
      <c r="A91" s="45"/>
      <c r="X91" s="37"/>
    </row>
    <row r="92" spans="1:24" s="8" customFormat="1" x14ac:dyDescent="0.2">
      <c r="A92" s="45"/>
      <c r="X92" s="37"/>
    </row>
    <row r="93" spans="1:24" s="8" customFormat="1" x14ac:dyDescent="0.2">
      <c r="A93" s="45"/>
      <c r="X93" s="37"/>
    </row>
    <row r="94" spans="1:24" s="8" customFormat="1" x14ac:dyDescent="0.2">
      <c r="A94" s="45"/>
      <c r="X94" s="37"/>
    </row>
    <row r="95" spans="1:24" s="8" customFormat="1" x14ac:dyDescent="0.2">
      <c r="A95" s="45"/>
      <c r="X95" s="37"/>
    </row>
    <row r="96" spans="1:24" s="8" customFormat="1" x14ac:dyDescent="0.2">
      <c r="A96" s="45"/>
      <c r="X96" s="37"/>
    </row>
    <row r="97" spans="1:24" s="8" customFormat="1" x14ac:dyDescent="0.2">
      <c r="A97" s="45"/>
      <c r="X97" s="37"/>
    </row>
    <row r="98" spans="1:24" s="8" customFormat="1" x14ac:dyDescent="0.2">
      <c r="A98" s="45"/>
      <c r="X98" s="37"/>
    </row>
    <row r="99" spans="1:24" s="8" customFormat="1" x14ac:dyDescent="0.2">
      <c r="A99" s="45"/>
      <c r="X99" s="37"/>
    </row>
    <row r="100" spans="1:24" s="8" customFormat="1" x14ac:dyDescent="0.2">
      <c r="A100" s="45"/>
      <c r="X100" s="37"/>
    </row>
    <row r="101" spans="1:24" s="8" customFormat="1" x14ac:dyDescent="0.2">
      <c r="A101" s="45"/>
      <c r="X101" s="37"/>
    </row>
    <row r="102" spans="1:24" s="8" customFormat="1" x14ac:dyDescent="0.2">
      <c r="A102" s="45"/>
      <c r="X102" s="37"/>
    </row>
    <row r="103" spans="1:24" s="8" customFormat="1" x14ac:dyDescent="0.2">
      <c r="A103" s="45"/>
      <c r="X103" s="37"/>
    </row>
    <row r="104" spans="1:24" s="8" customFormat="1" x14ac:dyDescent="0.2">
      <c r="A104" s="45"/>
      <c r="X104" s="37"/>
    </row>
    <row r="105" spans="1:24" s="8" customFormat="1" x14ac:dyDescent="0.2">
      <c r="A105" s="45"/>
      <c r="X105" s="37"/>
    </row>
    <row r="106" spans="1:24" s="8" customFormat="1" x14ac:dyDescent="0.2">
      <c r="A106" s="45"/>
      <c r="X106" s="37"/>
    </row>
    <row r="107" spans="1:24" s="8" customFormat="1" x14ac:dyDescent="0.2">
      <c r="A107" s="45"/>
      <c r="X107" s="37"/>
    </row>
    <row r="108" spans="1:24" s="8" customFormat="1" x14ac:dyDescent="0.2">
      <c r="A108" s="45"/>
      <c r="X108" s="37"/>
    </row>
    <row r="109" spans="1:24" s="8" customFormat="1" x14ac:dyDescent="0.2">
      <c r="A109" s="45"/>
      <c r="X109" s="37"/>
    </row>
    <row r="110" spans="1:24" s="8" customFormat="1" x14ac:dyDescent="0.2">
      <c r="A110" s="45"/>
      <c r="X110" s="37"/>
    </row>
    <row r="111" spans="1:24" s="8" customFormat="1" x14ac:dyDescent="0.2">
      <c r="A111" s="45"/>
      <c r="X111" s="37"/>
    </row>
    <row r="112" spans="1:24" s="8" customFormat="1" x14ac:dyDescent="0.2">
      <c r="A112" s="45"/>
      <c r="X112" s="37"/>
    </row>
    <row r="113" spans="1:24" s="8" customFormat="1" x14ac:dyDescent="0.2">
      <c r="A113" s="45"/>
      <c r="X113" s="37"/>
    </row>
    <row r="114" spans="1:24" s="8" customFormat="1" x14ac:dyDescent="0.2">
      <c r="A114" s="45"/>
      <c r="X114" s="37"/>
    </row>
    <row r="115" spans="1:24" s="8" customFormat="1" x14ac:dyDescent="0.2">
      <c r="A115" s="45"/>
      <c r="X115" s="37"/>
    </row>
    <row r="116" spans="1:24" s="8" customFormat="1" x14ac:dyDescent="0.2">
      <c r="A116" s="45"/>
      <c r="X116" s="37"/>
    </row>
    <row r="117" spans="1:24" s="8" customFormat="1" x14ac:dyDescent="0.2">
      <c r="A117" s="45"/>
      <c r="X117" s="37"/>
    </row>
    <row r="118" spans="1:24" s="8" customFormat="1" x14ac:dyDescent="0.2">
      <c r="A118" s="45"/>
      <c r="X118" s="37"/>
    </row>
    <row r="119" spans="1:24" s="8" customFormat="1" x14ac:dyDescent="0.2">
      <c r="A119" s="45"/>
      <c r="X119" s="37"/>
    </row>
    <row r="120" spans="1:24" s="8" customFormat="1" x14ac:dyDescent="0.2">
      <c r="A120" s="45"/>
      <c r="X120" s="37"/>
    </row>
    <row r="121" spans="1:24" s="8" customFormat="1" x14ac:dyDescent="0.2">
      <c r="A121" s="45"/>
      <c r="X121" s="37"/>
    </row>
    <row r="122" spans="1:24" s="8" customFormat="1" x14ac:dyDescent="0.2">
      <c r="A122" s="45"/>
      <c r="X122" s="37"/>
    </row>
    <row r="123" spans="1:24" s="8" customFormat="1" x14ac:dyDescent="0.2">
      <c r="A123" s="45"/>
      <c r="X123" s="37"/>
    </row>
    <row r="124" spans="1:24" s="8" customFormat="1" x14ac:dyDescent="0.2">
      <c r="A124" s="45"/>
      <c r="X124" s="37"/>
    </row>
    <row r="125" spans="1:24" s="8" customFormat="1" x14ac:dyDescent="0.2">
      <c r="A125" s="45"/>
      <c r="X125" s="37"/>
    </row>
    <row r="126" spans="1:24" s="8" customFormat="1" x14ac:dyDescent="0.2">
      <c r="A126" s="45"/>
      <c r="X126" s="37"/>
    </row>
    <row r="127" spans="1:24" s="8" customFormat="1" x14ac:dyDescent="0.2">
      <c r="A127" s="45"/>
      <c r="X127" s="37"/>
    </row>
    <row r="128" spans="1:24" s="8" customFormat="1" x14ac:dyDescent="0.2">
      <c r="A128" s="45"/>
      <c r="X128" s="37"/>
    </row>
    <row r="129" spans="1:24" s="8" customFormat="1" x14ac:dyDescent="0.2">
      <c r="A129" s="45"/>
      <c r="X129" s="37"/>
    </row>
    <row r="130" spans="1:24" s="8" customFormat="1" x14ac:dyDescent="0.2">
      <c r="A130" s="45"/>
      <c r="X130" s="37"/>
    </row>
    <row r="131" spans="1:24" s="8" customFormat="1" x14ac:dyDescent="0.2">
      <c r="A131" s="45"/>
      <c r="X131" s="37"/>
    </row>
    <row r="132" spans="1:24" x14ac:dyDescent="0.2">
      <c r="B132" s="8"/>
      <c r="C132" s="8"/>
    </row>
    <row r="133" spans="1:24" x14ac:dyDescent="0.2">
      <c r="B133" s="8"/>
      <c r="C133" s="8"/>
    </row>
  </sheetData>
  <mergeCells count="51">
    <mergeCell ref="A53:H53"/>
    <mergeCell ref="A54:H54"/>
    <mergeCell ref="A55:H55"/>
    <mergeCell ref="A48:H48"/>
    <mergeCell ref="A49:H49"/>
    <mergeCell ref="A50:H50"/>
    <mergeCell ref="A51:H51"/>
    <mergeCell ref="A52:H52"/>
    <mergeCell ref="Q2:R2"/>
    <mergeCell ref="L44:M44"/>
    <mergeCell ref="Q42:R42"/>
    <mergeCell ref="Q41:R41"/>
    <mergeCell ref="N42:O42"/>
    <mergeCell ref="N41:O41"/>
    <mergeCell ref="Q43:R43"/>
    <mergeCell ref="L1:M1"/>
    <mergeCell ref="F41:G41"/>
    <mergeCell ref="J41:K41"/>
    <mergeCell ref="L41:M41"/>
    <mergeCell ref="H2:I2"/>
    <mergeCell ref="N2:O2"/>
    <mergeCell ref="L2:M2"/>
    <mergeCell ref="J2:K2"/>
    <mergeCell ref="B43:C43"/>
    <mergeCell ref="A47:H47"/>
    <mergeCell ref="B2:C2"/>
    <mergeCell ref="D2:E2"/>
    <mergeCell ref="F2:G2"/>
    <mergeCell ref="B44:C44"/>
    <mergeCell ref="B42:C42"/>
    <mergeCell ref="B41:C41"/>
    <mergeCell ref="D44:E44"/>
    <mergeCell ref="F44:G44"/>
    <mergeCell ref="D41:E41"/>
    <mergeCell ref="D42:E42"/>
    <mergeCell ref="F42:G42"/>
    <mergeCell ref="D43:E43"/>
    <mergeCell ref="F43:G43"/>
    <mergeCell ref="H44:I44"/>
    <mergeCell ref="J44:K44"/>
    <mergeCell ref="H41:I41"/>
    <mergeCell ref="L42:M42"/>
    <mergeCell ref="Q44:R44"/>
    <mergeCell ref="J42:K42"/>
    <mergeCell ref="H43:I43"/>
    <mergeCell ref="J43:K43"/>
    <mergeCell ref="L43:M43"/>
    <mergeCell ref="N43:O43"/>
    <mergeCell ref="H42:I42"/>
    <mergeCell ref="L45:M45"/>
    <mergeCell ref="N44:O44"/>
  </mergeCells>
  <phoneticPr fontId="3" type="noConversion"/>
  <pageMargins left="0.75" right="0.75" top="1" bottom="1" header="0.5" footer="0.5"/>
  <pageSetup scale="47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J22" sqref="J22"/>
    </sheetView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יוני 2021 שטפונות</vt:lpstr>
      <vt:lpstr>Sheet3</vt:lpstr>
      <vt:lpstr>'יוני 2021 שטפונות'!OLE_LINK2</vt:lpstr>
    </vt:vector>
  </TitlesOfParts>
  <Company>Ecostream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Gidi Sagi</dc:creator>
  <cp:lastModifiedBy>Igal Givon</cp:lastModifiedBy>
  <cp:lastPrinted>2012-08-21T09:25:09Z</cp:lastPrinted>
  <dcterms:created xsi:type="dcterms:W3CDTF">2007-05-22T06:38:59Z</dcterms:created>
  <dcterms:modified xsi:type="dcterms:W3CDTF">2021-08-12T05:19:49Z</dcterms:modified>
</cp:coreProperties>
</file>